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R\Desktop\"/>
    </mc:Choice>
  </mc:AlternateContent>
  <workbookProtection workbookPassword="DDCF" lockStructure="1"/>
  <bookViews>
    <workbookView xWindow="0" yWindow="0" windowWidth="17256" windowHeight="5796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Ders_Programı!$A$1:$O$270</definedName>
    <definedName name="_xlnm.Print_Titles" localSheetId="6">Ders_Programı!$1:$2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71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3" i="7"/>
  <c r="A90" i="4"/>
  <c r="A68" i="3"/>
  <c r="A68" i="4"/>
  <c r="A68" i="2"/>
  <c r="A68" i="5"/>
  <c r="A68" i="1"/>
  <c r="A90" i="3"/>
  <c r="A90" i="1"/>
  <c r="A90" i="5"/>
  <c r="A115" i="7"/>
  <c r="A90" i="6"/>
  <c r="A90" i="2"/>
  <c r="A112" i="1"/>
  <c r="A112" i="5"/>
  <c r="A112" i="4"/>
  <c r="A112" i="2"/>
  <c r="A137" i="7"/>
  <c r="A112" i="6"/>
  <c r="A112" i="3"/>
  <c r="A134" i="6"/>
  <c r="A134" i="5"/>
  <c r="A134" i="4"/>
  <c r="A159" i="7"/>
  <c r="A134" i="1"/>
  <c r="A134" i="3"/>
  <c r="A134" i="2"/>
  <c r="A156" i="6"/>
  <c r="A156" i="5"/>
  <c r="A156" i="4"/>
  <c r="A181" i="7"/>
  <c r="A156" i="1"/>
  <c r="A156" i="3"/>
  <c r="A156" i="2"/>
  <c r="A178" i="1"/>
  <c r="A178" i="3"/>
  <c r="A178" i="2"/>
  <c r="A178" i="6"/>
  <c r="A178" i="5"/>
  <c r="A178" i="4"/>
  <c r="A203" i="7"/>
  <c r="A200" i="1"/>
  <c r="A200" i="3"/>
  <c r="A200" i="2"/>
  <c r="A200" i="6"/>
  <c r="A200" i="5"/>
  <c r="A200" i="4"/>
  <c r="A225" i="7"/>
  <c r="A222" i="6"/>
  <c r="A222" i="5"/>
  <c r="A222" i="4"/>
  <c r="A247" i="7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<sst xmlns="http://schemas.openxmlformats.org/spreadsheetml/2006/main" count="563" uniqueCount="172">
  <si>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</si>
  <si>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</si>
  <si>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</si>
  <si>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</si>
  <si>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</si>
  <si>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</si>
  <si>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</si>
  <si>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</si>
  <si>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</si>
  <si>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</si>
  <si>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</si>
  <si>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</si>
  <si>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</si>
  <si>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</si>
  <si>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</si>
  <si>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</si>
  <si>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</si>
  <si>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</si>
  <si>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</si>
  <si>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</si>
  <si>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</si>
  <si>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</si>
  <si>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</si>
  <si>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</si>
  <si>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</si>
  <si>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</si>
  <si>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</si>
  <si>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</si>
  <si>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</si>
  <si>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</si>
  <si>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</si>
  <si>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</si>
  <si>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</si>
  <si>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</si>
  <si>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</si>
  <si>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</si>
  <si>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</si>
  <si>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</si>
  <si>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</si>
  <si>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</si>
  <si>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</si>
  <si>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</si>
  <si>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</si>
  <si>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</si>
  <si>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</si>
  <si>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</si>
  <si>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</si>
  <si>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</si>
  <si>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</si>
  <si>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</si>
  <si>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</si>
  <si>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</si>
  <si>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</si>
  <si>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</si>
  <si>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</si>
  <si>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</si>
  <si>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</si>
  <si>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</si>
  <si>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</si>
  <si>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</si>
  <si>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</si>
  <si>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</si>
  <si>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</si>
  <si>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</si>
  <si>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</si>
  <si>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</si>
  <si>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</si>
  <si>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</si>
  <si>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</si>
  <si>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</si>
  <si>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</si>
  <si>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</si>
  <si>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</si>
  <si>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</si>
  <si>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</si>
  <si>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</si>
  <si>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</si>
  <si>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</si>
  <si>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</si>
  <si>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</si>
  <si>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</si>
  <si>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</si>
  <si>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</si>
  <si>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</si>
  <si>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</si>
  <si>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</si>
  <si>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</si>
  <si>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</si>
  <si>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</si>
  <si>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</si>
  <si>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</si>
  <si>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</si>
  <si>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</si>
  <si>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</si>
  <si>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</si>
  <si>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</si>
  <si>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</si>
  <si>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</si>
  <si>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</si>
  <si>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</si>
  <si>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</si>
  <si>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</si>
  <si>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</si>
  <si>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</si>
  <si>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</si>
  <si>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</si>
  <si>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</si>
  <si>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</si>
  <si>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</si>
  <si>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</si>
  <si>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</si>
  <si>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</si>
  <si>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</si>
  <si>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</si>
  <si>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</si>
  <si>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</si>
  <si>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</si>
  <si>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</si>
  <si>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</si>
  <si>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</si>
  <si>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</si>
  <si>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</si>
  <si>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</si>
  <si>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</si>
  <si>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</si>
  <si>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</si>
  <si>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</si>
  <si>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</si>
  <si>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</si>
  <si>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</si>
  <si>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</si>
  <si>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</si>
  <si>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</si>
  <si>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</si>
  <si>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YDI114 Yabancı Dil II/ YDI115 Yabancı Dil ve YDİ214 İleri İngilizce II/YDİ215 İleri İngilizce (UZEM) aracılığı ile</t>
  </si>
  <si>
    <t>Sosyal Seçmeli Dersler</t>
  </si>
  <si>
    <t>Ortaçağ Felsefesi</t>
  </si>
  <si>
    <t>H. Aydın</t>
  </si>
  <si>
    <t>Felsefeye Giriş</t>
  </si>
  <si>
    <t>N. Avcı</t>
  </si>
  <si>
    <t>Sosyal Bilimlerde İstatistik II</t>
  </si>
  <si>
    <t>Y. Terzi</t>
  </si>
  <si>
    <t>Türkiye'nin Güncel Sorunları</t>
  </si>
  <si>
    <t>N. Usta</t>
  </si>
  <si>
    <t>Kent Sosyolojisi</t>
  </si>
  <si>
    <t>Kurumlar Sosyolojisi</t>
  </si>
  <si>
    <t>M. Şahin</t>
  </si>
  <si>
    <t>Türkiye'nin Toplumsal Yapısı</t>
  </si>
  <si>
    <t>Türkiye'de Sosyoloji II</t>
  </si>
  <si>
    <t>İ. Sucu</t>
  </si>
  <si>
    <t>E. Trabzon</t>
  </si>
  <si>
    <t>Din Sosyolojisi</t>
  </si>
  <si>
    <t>Klasik Sosyoloji Teorileri II</t>
  </si>
  <si>
    <t>Kimlik Sosyolojisi</t>
  </si>
  <si>
    <t>Y. Yüce</t>
  </si>
  <si>
    <t>Endüstri ve Örgüt Psikolojisi</t>
  </si>
  <si>
    <t>A. G. Şanlı</t>
  </si>
  <si>
    <t>Çağdaş Sosyoloji Teorileri II</t>
  </si>
  <si>
    <t>G. Aydın</t>
  </si>
  <si>
    <t>İktisada Giriş</t>
  </si>
  <si>
    <t>D. Özmen</t>
  </si>
  <si>
    <t>Küçük Gruplar Sosyolojisi</t>
  </si>
  <si>
    <t>Demografi</t>
  </si>
  <si>
    <t>R. Cengiz</t>
  </si>
  <si>
    <t>D. Delice</t>
  </si>
  <si>
    <t>Modern Mantık</t>
  </si>
  <si>
    <t>D. Başarer</t>
  </si>
  <si>
    <t>Sosyolojiye Giriş II</t>
  </si>
  <si>
    <t>Araştırma Yöntem ve Teknikleri</t>
  </si>
  <si>
    <t>M. Him</t>
  </si>
  <si>
    <t>20. YY Felsefesi</t>
  </si>
  <si>
    <t>Gelişim Psikolojisi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</si>
</sst>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color rgb="FF202124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8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0" fillId="6" borderId="0" xfId="0" applyFill="1"/>
    <xf numFmtId="0" fontId="7" fillId="6" borderId="28" xfId="0" applyFont="1" applyFill="1" applyBorder="1" applyAlignment="1">
      <alignment horizontal="center"/>
    </xf>
    <xf numFmtId="20" fontId="8" fillId="6" borderId="29" xfId="0" applyNumberFormat="1" applyFont="1" applyFill="1" applyBorder="1" applyAlignment="1">
      <alignment horizontal="center"/>
    </xf>
    <xf numFmtId="0" fontId="7" fillId="16" borderId="6" xfId="0" applyFont="1" applyFill="1" applyBorder="1" applyAlignment="1" applyProtection="1">
      <alignment horizontal="center" vertical="center"/>
      <protection locked="0"/>
    </xf>
    <xf numFmtId="0" fontId="7" fillId="16" borderId="18" xfId="0" applyFont="1" applyFill="1" applyBorder="1" applyAlignment="1" applyProtection="1">
      <alignment horizontal="center"/>
      <protection locked="0"/>
    </xf>
    <xf numFmtId="0" fontId="7" fillId="16" borderId="7" xfId="0" applyFont="1" applyFill="1" applyBorder="1" applyAlignment="1" applyProtection="1">
      <alignment horizontal="center"/>
      <protection locked="0"/>
    </xf>
    <xf numFmtId="0" fontId="7" fillId="16" borderId="6" xfId="0" applyFont="1" applyFill="1" applyBorder="1" applyAlignment="1" applyProtection="1">
      <alignment horizontal="center"/>
      <protection locked="0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7" fillId="6" borderId="26" xfId="0" applyFont="1" applyFill="1" applyBorder="1" applyAlignment="1">
      <alignment horizontal="center"/>
    </xf>
    <xf numFmtId="20" fontId="8" fillId="6" borderId="8" xfId="0" applyNumberFormat="1" applyFont="1" applyFill="1" applyBorder="1" applyAlignment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7" fillId="16" borderId="10" xfId="0" applyFont="1" applyFill="1" applyBorder="1" applyAlignment="1" applyProtection="1">
      <alignment horizontal="center"/>
      <protection locked="0"/>
    </xf>
    <xf numFmtId="20" fontId="8" fillId="6" borderId="15" xfId="0" applyNumberFormat="1" applyFont="1" applyFill="1" applyBorder="1" applyAlignment="1">
      <alignment horizontal="center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6" borderId="40" xfId="0" applyFont="1" applyFill="1" applyBorder="1" applyAlignment="1">
      <alignment horizontal="center"/>
    </xf>
    <xf numFmtId="20" fontId="8" fillId="6" borderId="41" xfId="0" applyNumberFormat="1" applyFont="1" applyFill="1" applyBorder="1" applyAlignment="1">
      <alignment horizontal="center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80" xfId="0" applyFont="1" applyFill="1" applyBorder="1" applyAlignment="1" applyProtection="1">
      <alignment horizontal="center"/>
      <protection locked="0"/>
    </xf>
    <xf numFmtId="0" fontId="7" fillId="16" borderId="30" xfId="0" applyFont="1" applyFill="1" applyBorder="1" applyAlignment="1" applyProtection="1">
      <alignment horizontal="center"/>
      <protection locked="0"/>
    </xf>
    <xf numFmtId="0" fontId="7" fillId="16" borderId="81" xfId="0" applyFont="1" applyFill="1" applyBorder="1" applyAlignment="1" applyProtection="1">
      <alignment horizontal="center"/>
      <protection locked="0"/>
    </xf>
    <xf numFmtId="0" fontId="7" fillId="16" borderId="82" xfId="0" applyFont="1" applyFill="1" applyBorder="1" applyAlignment="1" applyProtection="1">
      <alignment horizontal="center"/>
      <protection locked="0"/>
    </xf>
    <xf numFmtId="0" fontId="7" fillId="16" borderId="79" xfId="0" applyFont="1" applyFill="1" applyBorder="1" applyAlignment="1" applyProtection="1">
      <alignment horizontal="center"/>
      <protection locked="0"/>
    </xf>
    <xf numFmtId="0" fontId="7" fillId="6" borderId="42" xfId="0" applyFont="1" applyFill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16" borderId="25" xfId="0" applyFont="1" applyFill="1" applyBorder="1" applyAlignment="1" applyProtection="1">
      <alignment horizontal="left" wrapText="1"/>
      <protection locked="0"/>
    </xf>
    <xf numFmtId="0" fontId="11" fillId="6" borderId="25" xfId="0" applyFont="1" applyFill="1" applyBorder="1" applyAlignment="1">
      <alignment horizontal="left" vertic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4" bestFit="1" customWidth="1"/>
    <col min="2" max="3" width="17.33203125" style="34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2"/>
    <col min="60" max="60" width="17.33203125" style="85"/>
    <col min="61" max="63" width="17.33203125" style="32"/>
  </cols>
  <sheetData>
    <row r="1" spans="1:63" s="32" customFormat="1" ht="15" customHeight="1" thickBot="1" x14ac:dyDescent="0.3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5">
      <c r="A2" s="229">
        <f>Ders_Programı!A3</f>
        <v>45110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5">
      <c r="A3" s="230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5">
      <c r="A4" s="230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5">
      <c r="A5" s="230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5">
      <c r="A6" s="230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5">
      <c r="A7" s="230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5">
      <c r="A8" s="230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5">
      <c r="A9" s="230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5">
      <c r="A10" s="230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5">
      <c r="A11" s="230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5">
      <c r="A12" s="230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5">
      <c r="A13" s="230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5">
      <c r="A14" s="230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5">
      <c r="A15" s="230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5">
      <c r="A16" s="230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5">
      <c r="A17" s="230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5">
      <c r="A18" s="230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5">
      <c r="A19" s="230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5">
      <c r="A20" s="230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5">
      <c r="A21" s="230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3">
      <c r="A22" s="231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3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5">
      <c r="A24" s="229">
        <f>Ders_Programı!A25</f>
        <v>45111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5">
      <c r="A25" s="230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5">
      <c r="A26" s="230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5">
      <c r="A27" s="230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5">
      <c r="A28" s="230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5">
      <c r="A29" s="230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5">
      <c r="A30" s="230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5">
      <c r="A31" s="230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5">
      <c r="A32" s="230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5">
      <c r="A33" s="230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5">
      <c r="A34" s="230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5">
      <c r="A35" s="230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5">
      <c r="A36" s="230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5">
      <c r="A37" s="230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5">
      <c r="A38" s="230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5">
      <c r="A39" s="230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5">
      <c r="A40" s="230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5">
      <c r="A41" s="230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5">
      <c r="A42" s="230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5">
      <c r="A43" s="230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3">
      <c r="A44" s="231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3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5">
      <c r="A46" s="229">
        <f>Ders_Programı!A47</f>
        <v>45112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5">
      <c r="A47" s="230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5">
      <c r="A48" s="230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5">
      <c r="A49" s="230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5">
      <c r="A50" s="230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5">
      <c r="A51" s="230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5">
      <c r="A52" s="230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5">
      <c r="A53" s="230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5">
      <c r="A54" s="230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5">
      <c r="A55" s="230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5">
      <c r="A56" s="230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5">
      <c r="A57" s="230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5">
      <c r="A58" s="230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5">
      <c r="A59" s="230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5">
      <c r="A60" s="230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5">
      <c r="A61" s="230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5">
      <c r="A62" s="230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5">
      <c r="A63" s="230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5">
      <c r="A64" s="230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5">
      <c r="A65" s="230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3">
      <c r="A66" s="231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3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5">
      <c r="A68" s="229">
        <f>Ders_Programı!A71</f>
        <v>45113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5">
      <c r="A69" s="230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5">
      <c r="A70" s="230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5">
      <c r="A71" s="230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5">
      <c r="A72" s="230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5">
      <c r="A73" s="230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5">
      <c r="A74" s="230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5">
      <c r="A75" s="230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5">
      <c r="A76" s="230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5">
      <c r="A77" s="230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5">
      <c r="A78" s="230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5">
      <c r="A79" s="230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5">
      <c r="A80" s="230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5">
      <c r="A81" s="230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5">
      <c r="A82" s="230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5">
      <c r="A83" s="230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5">
      <c r="A84" s="230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5">
      <c r="A85" s="230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5">
      <c r="A86" s="230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5">
      <c r="A87" s="230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3">
      <c r="A88" s="231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3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5">
      <c r="A90" s="229">
        <f>Ders_Programı!A93</f>
        <v>45114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5">
      <c r="A91" s="230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5">
      <c r="A92" s="230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5">
      <c r="A93" s="230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5">
      <c r="A94" s="230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5">
      <c r="A95" s="230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5">
      <c r="A96" s="230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5">
      <c r="A97" s="230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5">
      <c r="A98" s="230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5">
      <c r="A99" s="230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5">
      <c r="A100" s="230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5">
      <c r="A101" s="230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5">
      <c r="A102" s="230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5">
      <c r="A103" s="230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5">
      <c r="A104" s="230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5">
      <c r="A105" s="230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5">
      <c r="A106" s="230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5">
      <c r="A107" s="230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5">
      <c r="A108" s="230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5">
      <c r="A109" s="230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3">
      <c r="A110" s="231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3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5">
      <c r="A112" s="229">
        <f>Ders_Programı!A115</f>
        <v>45115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5">
      <c r="A113" s="230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5">
      <c r="A114" s="230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5">
      <c r="A115" s="230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5">
      <c r="A116" s="230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5">
      <c r="A117" s="230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5">
      <c r="A118" s="230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5">
      <c r="A119" s="230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5">
      <c r="A120" s="230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5">
      <c r="A121" s="230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5">
      <c r="A122" s="230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5">
      <c r="A123" s="230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5">
      <c r="A124" s="230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5">
      <c r="A125" s="230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5">
      <c r="A126" s="230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5">
      <c r="A127" s="230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5">
      <c r="A128" s="230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5">
      <c r="A129" s="230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5">
      <c r="A130" s="230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5">
      <c r="A131" s="230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3">
      <c r="A132" s="231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3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5">
      <c r="A134" s="229">
        <f>Ders_Programı!A137</f>
        <v>45116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5">
      <c r="A135" s="230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5">
      <c r="A136" s="230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5">
      <c r="A137" s="230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5">
      <c r="A138" s="230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5">
      <c r="A139" s="230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5">
      <c r="A140" s="230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5">
      <c r="A141" s="230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5">
      <c r="A142" s="230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5">
      <c r="A143" s="230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5">
      <c r="A144" s="230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5">
      <c r="A145" s="230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5">
      <c r="A146" s="230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5">
      <c r="A147" s="230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5">
      <c r="A148" s="230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5">
      <c r="A149" s="230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5">
      <c r="A150" s="230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5">
      <c r="A151" s="230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5">
      <c r="A152" s="230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5">
      <c r="A153" s="230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3">
      <c r="A154" s="231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3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5">
      <c r="A156" s="229">
        <f>Ders_Programı!A159</f>
        <v>45117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5">
      <c r="A157" s="230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5">
      <c r="A158" s="230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5">
      <c r="A159" s="230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5">
      <c r="A160" s="230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5">
      <c r="A161" s="230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5">
      <c r="A162" s="230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5">
      <c r="A163" s="230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5">
      <c r="A164" s="230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5">
      <c r="A165" s="230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5">
      <c r="A166" s="230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5">
      <c r="A167" s="230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5">
      <c r="A168" s="230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5">
      <c r="A169" s="230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5">
      <c r="A170" s="230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5">
      <c r="A171" s="230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5">
      <c r="A172" s="230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5">
      <c r="A173" s="230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5">
      <c r="A174" s="230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5">
      <c r="A175" s="230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3">
      <c r="A176" s="231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3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5">
      <c r="A178" s="229">
        <f>Ders_Programı!A181</f>
        <v>45118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5">
      <c r="A179" s="230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5">
      <c r="A180" s="230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5">
      <c r="A181" s="230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5">
      <c r="A182" s="230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5">
      <c r="A183" s="230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5">
      <c r="A184" s="230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5">
      <c r="A185" s="230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5">
      <c r="A186" s="230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5">
      <c r="A187" s="230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5">
      <c r="A188" s="230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5">
      <c r="A189" s="230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5">
      <c r="A190" s="230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5">
      <c r="A191" s="230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5">
      <c r="A192" s="230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5">
      <c r="A193" s="230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5">
      <c r="A194" s="230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5">
      <c r="A195" s="230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5">
      <c r="A196" s="230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5">
      <c r="A197" s="230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3">
      <c r="A198" s="231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3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5">
      <c r="A200" s="229">
        <f>Ders_Programı!A203</f>
        <v>45119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5">
      <c r="A201" s="230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5">
      <c r="A202" s="230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5">
      <c r="A203" s="230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5">
      <c r="A204" s="230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5">
      <c r="A205" s="230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5">
      <c r="A206" s="230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5">
      <c r="A207" s="230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5">
      <c r="A208" s="230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5">
      <c r="A209" s="230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5">
      <c r="A210" s="230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5">
      <c r="A211" s="230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5">
      <c r="A212" s="230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5">
      <c r="A213" s="230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5">
      <c r="A214" s="230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5">
      <c r="A215" s="230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5">
      <c r="A216" s="230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5">
      <c r="A217" s="230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5">
      <c r="A218" s="230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5">
      <c r="A219" s="230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3">
      <c r="A220" s="231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3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5">
      <c r="A222" s="229">
        <f>Ders_Programı!A225</f>
        <v>45120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5">
      <c r="A223" s="230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5">
      <c r="A224" s="230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5">
      <c r="A225" s="230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5">
      <c r="A226" s="230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5">
      <c r="A227" s="230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5">
      <c r="A228" s="230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5">
      <c r="A229" s="230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5">
      <c r="A230" s="230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5">
      <c r="A231" s="230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5">
      <c r="A232" s="230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5">
      <c r="A233" s="230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5">
      <c r="A234" s="230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5">
      <c r="A235" s="230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5">
      <c r="A236" s="230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5">
      <c r="A237" s="230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5">
      <c r="A238" s="230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5">
      <c r="A239" s="230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5">
      <c r="A240" s="230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5">
      <c r="A241" s="230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3">
      <c r="A242" s="231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3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5">
      <c r="A244" s="229">
        <f>Ders_Programı!A247</f>
        <v>45121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5">
      <c r="A245" s="230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5">
      <c r="A246" s="230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5">
      <c r="A247" s="230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5">
      <c r="A248" s="230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5">
      <c r="A249" s="230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5">
      <c r="A250" s="230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5">
      <c r="A251" s="230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5">
      <c r="A252" s="230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5">
      <c r="A253" s="230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5">
      <c r="A254" s="230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5">
      <c r="A255" s="230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5">
      <c r="A256" s="230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5">
      <c r="A257" s="230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5">
      <c r="A258" s="230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5">
      <c r="A259" s="230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5">
      <c r="A260" s="230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5">
      <c r="A261" s="230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5">
      <c r="A262" s="230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5">
      <c r="A263" s="230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3">
      <c r="A264" s="231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3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5">
      <c r="A266" s="229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5">
      <c r="A267" s="230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5">
      <c r="A268" s="230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5">
      <c r="A269" s="230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5">
      <c r="A270" s="230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5">
      <c r="A271" s="230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5">
      <c r="A272" s="230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5">
      <c r="A273" s="230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5">
      <c r="A274" s="230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5">
      <c r="A275" s="230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5">
      <c r="A276" s="230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5">
      <c r="A277" s="230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5">
      <c r="A278" s="230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5">
      <c r="A279" s="230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5">
      <c r="A280" s="230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5">
      <c r="A281" s="230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5">
      <c r="A282" s="230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5">
      <c r="A283" s="230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5">
      <c r="A284" s="230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5">
      <c r="A285" s="230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3">
      <c r="A286" s="231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3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5">
      <c r="A288" s="229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5">
      <c r="A289" s="230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5">
      <c r="A290" s="230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5">
      <c r="A291" s="230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5">
      <c r="A292" s="230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5">
      <c r="A293" s="230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5">
      <c r="A294" s="230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5">
      <c r="A295" s="230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5">
      <c r="A296" s="230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5">
      <c r="A297" s="230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5">
      <c r="A298" s="230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5">
      <c r="A299" s="230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5">
      <c r="A300" s="230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5">
      <c r="A301" s="230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5">
      <c r="A302" s="230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5">
      <c r="A303" s="230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5">
      <c r="A304" s="230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5">
      <c r="A305" s="230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5">
      <c r="A306" s="230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5">
      <c r="A307" s="230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3">
      <c r="A308" s="231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34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6" thickBot="1" x14ac:dyDescent="0.3">
      <c r="A3" s="23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23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6" thickBot="1" x14ac:dyDescent="0.3">
      <c r="A5" s="23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23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6" thickBot="1" x14ac:dyDescent="0.3">
      <c r="A7" s="23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23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6" thickBot="1" x14ac:dyDescent="0.3">
      <c r="A9" s="23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23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3">
      <c r="A11" s="23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23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6" thickBot="1" x14ac:dyDescent="0.3">
      <c r="A13" s="23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23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6" thickBot="1" x14ac:dyDescent="0.3">
      <c r="A15" s="23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23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6" thickBot="1" x14ac:dyDescent="0.3">
      <c r="A17" s="23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23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6" thickBot="1" x14ac:dyDescent="0.3">
      <c r="A19" s="23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23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3">
      <c r="A21" s="23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23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5.6" thickBot="1" x14ac:dyDescent="0.3">
      <c r="A24" s="234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6" thickBot="1" x14ac:dyDescent="0.3">
      <c r="A25" s="23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3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6" thickBot="1" x14ac:dyDescent="0.3">
      <c r="A27" s="23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3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6" thickBot="1" x14ac:dyDescent="0.3">
      <c r="A29" s="23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3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6" thickBot="1" x14ac:dyDescent="0.3">
      <c r="A31" s="23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3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3">
      <c r="A33" s="23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3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6" thickBot="1" x14ac:dyDescent="0.3">
      <c r="A35" s="23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3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6" thickBot="1" x14ac:dyDescent="0.3">
      <c r="A37" s="23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3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6" thickBot="1" x14ac:dyDescent="0.3">
      <c r="A39" s="23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3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6" thickBot="1" x14ac:dyDescent="0.3">
      <c r="A41" s="23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3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3">
      <c r="A43" s="23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3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5.6" thickBot="1" x14ac:dyDescent="0.3">
      <c r="A46" s="234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6" thickBot="1" x14ac:dyDescent="0.3">
      <c r="A47" s="23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3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6" thickBot="1" x14ac:dyDescent="0.3">
      <c r="A49" s="23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3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6" thickBot="1" x14ac:dyDescent="0.3">
      <c r="A51" s="23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3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6" thickBot="1" x14ac:dyDescent="0.3">
      <c r="A53" s="23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3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3">
      <c r="A55" s="23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3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6" thickBot="1" x14ac:dyDescent="0.3">
      <c r="A57" s="23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3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6" thickBot="1" x14ac:dyDescent="0.3">
      <c r="A59" s="23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3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6" thickBot="1" x14ac:dyDescent="0.3">
      <c r="A61" s="23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3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6" thickBot="1" x14ac:dyDescent="0.3">
      <c r="A63" s="23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3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3">
      <c r="A65" s="23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3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5.6" thickBot="1" x14ac:dyDescent="0.3">
      <c r="A68" s="234">
        <f>Ders_Programı!A71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6" thickBot="1" x14ac:dyDescent="0.3">
      <c r="A69" s="23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3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6" thickBot="1" x14ac:dyDescent="0.3">
      <c r="A71" s="23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3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6" thickBot="1" x14ac:dyDescent="0.3">
      <c r="A73" s="23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3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6" thickBot="1" x14ac:dyDescent="0.3">
      <c r="A75" s="23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3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3">
      <c r="A77" s="23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3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6" thickBot="1" x14ac:dyDescent="0.3">
      <c r="A79" s="23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3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6" thickBot="1" x14ac:dyDescent="0.3">
      <c r="A81" s="23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3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6" thickBot="1" x14ac:dyDescent="0.3">
      <c r="A83" s="23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3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6" thickBot="1" x14ac:dyDescent="0.3">
      <c r="A85" s="23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3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3">
      <c r="A87" s="23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3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5.6" thickBot="1" x14ac:dyDescent="0.3">
      <c r="A90" s="234">
        <f>Ders_Programı!A93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6" thickBot="1" x14ac:dyDescent="0.3">
      <c r="A91" s="23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3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6" thickBot="1" x14ac:dyDescent="0.3">
      <c r="A93" s="23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3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6" thickBot="1" x14ac:dyDescent="0.3">
      <c r="A95" s="23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3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6" thickBot="1" x14ac:dyDescent="0.3">
      <c r="A97" s="23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3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3">
      <c r="A99" s="23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3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6" thickBot="1" x14ac:dyDescent="0.3">
      <c r="A101" s="23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3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6" thickBot="1" x14ac:dyDescent="0.3">
      <c r="A103" s="23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3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6" thickBot="1" x14ac:dyDescent="0.3">
      <c r="A105" s="23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3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6" thickBot="1" x14ac:dyDescent="0.3">
      <c r="A107" s="23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3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3">
      <c r="A109" s="23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3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5.6" thickBot="1" x14ac:dyDescent="0.3">
      <c r="A112" s="234">
        <f>Ders_Programı!A115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6" thickBot="1" x14ac:dyDescent="0.3">
      <c r="A113" s="23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3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6" thickBot="1" x14ac:dyDescent="0.3">
      <c r="A115" s="23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3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6" thickBot="1" x14ac:dyDescent="0.3">
      <c r="A117" s="23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3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6" thickBot="1" x14ac:dyDescent="0.3">
      <c r="A119" s="23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3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3">
      <c r="A121" s="23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3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6" thickBot="1" x14ac:dyDescent="0.3">
      <c r="A123" s="23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3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6" thickBot="1" x14ac:dyDescent="0.3">
      <c r="A125" s="23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3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6" thickBot="1" x14ac:dyDescent="0.3">
      <c r="A127" s="23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3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6" thickBot="1" x14ac:dyDescent="0.3">
      <c r="A129" s="23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3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3">
      <c r="A131" s="23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3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5.6" thickBot="1" x14ac:dyDescent="0.3">
      <c r="A134" s="234">
        <f>Ders_Programı!A137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6" thickBot="1" x14ac:dyDescent="0.3">
      <c r="A135" s="23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3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6" thickBot="1" x14ac:dyDescent="0.3">
      <c r="A137" s="23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3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6" thickBot="1" x14ac:dyDescent="0.3">
      <c r="A139" s="23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3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6" thickBot="1" x14ac:dyDescent="0.3">
      <c r="A141" s="23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3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3">
      <c r="A143" s="23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3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6" thickBot="1" x14ac:dyDescent="0.3">
      <c r="A145" s="23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3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6" thickBot="1" x14ac:dyDescent="0.3">
      <c r="A147" s="23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3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6" thickBot="1" x14ac:dyDescent="0.3">
      <c r="A149" s="23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3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6" thickBot="1" x14ac:dyDescent="0.3">
      <c r="A151" s="23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3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3">
      <c r="A153" s="23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3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5.6" thickBot="1" x14ac:dyDescent="0.3">
      <c r="A156" s="234">
        <f>Ders_Programı!A159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6" thickBot="1" x14ac:dyDescent="0.3">
      <c r="A157" s="23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3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6" thickBot="1" x14ac:dyDescent="0.3">
      <c r="A159" s="23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3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6" thickBot="1" x14ac:dyDescent="0.3">
      <c r="A161" s="23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3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6" thickBot="1" x14ac:dyDescent="0.3">
      <c r="A163" s="23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3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3">
      <c r="A165" s="23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3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6" thickBot="1" x14ac:dyDescent="0.3">
      <c r="A167" s="23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3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6" thickBot="1" x14ac:dyDescent="0.3">
      <c r="A169" s="23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3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6" thickBot="1" x14ac:dyDescent="0.3">
      <c r="A171" s="23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3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6" thickBot="1" x14ac:dyDescent="0.3">
      <c r="A173" s="23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3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3">
      <c r="A175" s="23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3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5.6" thickBot="1" x14ac:dyDescent="0.3">
      <c r="A178" s="234">
        <f>Ders_Programı!A181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6" thickBot="1" x14ac:dyDescent="0.3">
      <c r="A179" s="23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3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6" thickBot="1" x14ac:dyDescent="0.3">
      <c r="A181" s="23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3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6" thickBot="1" x14ac:dyDescent="0.3">
      <c r="A183" s="23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3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6" thickBot="1" x14ac:dyDescent="0.3">
      <c r="A185" s="23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3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3">
      <c r="A187" s="23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3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6" thickBot="1" x14ac:dyDescent="0.3">
      <c r="A189" s="23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3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6" thickBot="1" x14ac:dyDescent="0.3">
      <c r="A191" s="23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3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6" thickBot="1" x14ac:dyDescent="0.3">
      <c r="A193" s="23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3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6" thickBot="1" x14ac:dyDescent="0.3">
      <c r="A195" s="23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3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3">
      <c r="A197" s="23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3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5.6" thickBot="1" x14ac:dyDescent="0.3">
      <c r="A200" s="234">
        <f>Ders_Programı!A203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23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3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23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3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23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3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23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3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23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3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23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3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23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3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23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3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23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3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23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3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5.6" thickBot="1" x14ac:dyDescent="0.3">
      <c r="A222" s="234">
        <f>Ders_Programı!A225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23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3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23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3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23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3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23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3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23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3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23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3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23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3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23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3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23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3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23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3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5.6" thickBot="1" x14ac:dyDescent="0.3">
      <c r="A244" s="234">
        <f>Ders_Programı!A247</f>
        <v>45121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23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3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23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3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23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3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23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3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23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3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23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3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23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3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23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3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23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3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23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3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5.6" thickBot="1" x14ac:dyDescent="0.3">
      <c r="A266" s="23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3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3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3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3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3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3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3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3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3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3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3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3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3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3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3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3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3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3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3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3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5.6" thickBot="1" x14ac:dyDescent="0.3">
      <c r="A288" s="23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3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3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3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3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3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3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3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3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3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3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3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3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3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3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3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3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3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3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3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3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34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Ortaçağ Felsefesi</v>
      </c>
      <c r="K2" s="6" t="str">
        <f>HLOOKUP(K$1,program!$E2:$J3,2,FALSE)</f>
        <v>Ortaçağ Felsefesi</v>
      </c>
      <c r="L2" s="6" t="str">
        <f>HLOOKUP(L$1,program!$E2:$J3,2,FALSE)</f>
        <v>Ortaçağ Felsefesi</v>
      </c>
      <c r="M2" s="6" t="str">
        <f>HLOOKUP(M$1,program!$E2:$J3,2,FALSE)</f>
        <v>Ortaçağ Felsefesi</v>
      </c>
      <c r="N2" s="6" t="str">
        <f>HLOOKUP(N$1,program!$E2:$J3,2,FALSE)</f>
        <v>Ortaçağ Felsefesi</v>
      </c>
      <c r="O2" s="6" t="str">
        <f>HLOOKUP(O$1,program!$E2:$J3,2,FALSE)</f>
        <v>Ortaçağ Felsefesi</v>
      </c>
      <c r="P2" s="6" t="str">
        <f>HLOOKUP(P$1,program!$E2:$J3,2,FALSE)</f>
        <v>Ortaçağ Felsefesi</v>
      </c>
      <c r="Q2" s="6" t="str">
        <f>HLOOKUP(Q$1,program!$E2:$J3,2,FALSE)</f>
        <v>Ortaçağ Felsefesi</v>
      </c>
      <c r="R2" s="6" t="str">
        <f>HLOOKUP(R$1,program!$E2:$J3,2,FALSE)</f>
        <v>Ortaçağ Felsefesi</v>
      </c>
      <c r="S2" s="6" t="str">
        <f>HLOOKUP(S$1,program!$E2:$J3,2,FALSE)</f>
        <v>Ortaçağ Felsefesi</v>
      </c>
      <c r="T2" s="6" t="str">
        <f>HLOOKUP(T$1,program!$E2:$J3,2,FALSE)</f>
        <v>Ortaçağ Felsefesi</v>
      </c>
      <c r="U2" s="6" t="str">
        <f>HLOOKUP(U$1,program!$E2:$J3,2,FALSE)</f>
        <v>Ortaçağ Felsefesi</v>
      </c>
      <c r="V2" s="6" t="str">
        <f>HLOOKUP(V$1,program!$E2:$J3,2,FALSE)</f>
        <v>Ortaçağ Felsefesi</v>
      </c>
      <c r="W2" s="6" t="str">
        <f>HLOOKUP(W$1,program!$E2:$J3,2,FALSE)</f>
        <v>Ortaçağ Felsefesi</v>
      </c>
    </row>
    <row r="3" spans="1:23" s="34" customFormat="1" ht="15.6" thickBot="1" x14ac:dyDescent="0.3">
      <c r="A3" s="23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3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3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3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3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3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Felsefeye Giriş</v>
      </c>
      <c r="K8" s="6" t="str">
        <f>HLOOKUP(K$1,program!$E8:$J9,2,FALSE)</f>
        <v>Felsefeye Giriş</v>
      </c>
      <c r="L8" s="6" t="str">
        <f>HLOOKUP(L$1,program!$E8:$J9,2,FALSE)</f>
        <v>Felsefeye Giriş</v>
      </c>
      <c r="M8" s="6" t="str">
        <f>HLOOKUP(M$1,program!$E8:$J9,2,FALSE)</f>
        <v>Felsefeye Giriş</v>
      </c>
      <c r="N8" s="6" t="str">
        <f>HLOOKUP(N$1,program!$E8:$J9,2,FALSE)</f>
        <v>Felsefeye Giriş</v>
      </c>
      <c r="O8" s="6" t="str">
        <f>HLOOKUP(O$1,program!$E8:$J9,2,FALSE)</f>
        <v>Felsefeye Giriş</v>
      </c>
      <c r="P8" s="6" t="str">
        <f>HLOOKUP(P$1,program!$E8:$J9,2,FALSE)</f>
        <v>Felsefeye Giriş</v>
      </c>
      <c r="Q8" s="6" t="str">
        <f>HLOOKUP(Q$1,program!$E8:$J9,2,FALSE)</f>
        <v>Felsefeye Giriş</v>
      </c>
      <c r="R8" s="6" t="str">
        <f>HLOOKUP(R$1,program!$E8:$J9,2,FALSE)</f>
        <v>Felsefeye Giriş</v>
      </c>
      <c r="S8" s="6" t="str">
        <f>HLOOKUP(S$1,program!$E8:$J9,2,FALSE)</f>
        <v>Felsefeye Giriş</v>
      </c>
      <c r="T8" s="6" t="str">
        <f>HLOOKUP(T$1,program!$E8:$J9,2,FALSE)</f>
        <v>Felsefeye Giriş</v>
      </c>
      <c r="U8" s="6" t="str">
        <f>HLOOKUP(U$1,program!$E8:$J9,2,FALSE)</f>
        <v>Felsefeye Giriş</v>
      </c>
      <c r="V8" s="6" t="str">
        <f>HLOOKUP(V$1,program!$E8:$J9,2,FALSE)</f>
        <v>Felsefeye Giriş</v>
      </c>
      <c r="W8" s="6" t="str">
        <f>HLOOKUP(W$1,program!$E8:$J9,2,FALSE)</f>
        <v>Felsefeye Giriş</v>
      </c>
    </row>
    <row r="9" spans="1:23" s="34" customFormat="1" ht="15.6" thickBot="1" x14ac:dyDescent="0.3">
      <c r="A9" s="23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3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3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3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Sosyal Bilimlerde İstatistik II</v>
      </c>
      <c r="K12" s="6" t="str">
        <f>HLOOKUP(K$1,program!$E12:$J13,2,FALSE)</f>
        <v>Sosyal Bilimlerde İstatistik II</v>
      </c>
      <c r="L12" s="6" t="str">
        <f>HLOOKUP(L$1,program!$E12:$J13,2,FALSE)</f>
        <v>Sosyal Bilimlerde İstatistik II</v>
      </c>
      <c r="M12" s="6" t="str">
        <f>HLOOKUP(M$1,program!$E12:$J13,2,FALSE)</f>
        <v>Sosyal Bilimlerde İstatistik II</v>
      </c>
      <c r="N12" s="6" t="str">
        <f>HLOOKUP(N$1,program!$E12:$J13,2,FALSE)</f>
        <v>Sosyal Bilimlerde İstatistik II</v>
      </c>
      <c r="O12" s="6" t="str">
        <f>HLOOKUP(O$1,program!$E12:$J13,2,FALSE)</f>
        <v>Sosyal Bilimlerde İstatistik II</v>
      </c>
      <c r="P12" s="6" t="str">
        <f>HLOOKUP(P$1,program!$E12:$J13,2,FALSE)</f>
        <v>Sosyal Bilimlerde İstatistik II</v>
      </c>
      <c r="Q12" s="6" t="str">
        <f>HLOOKUP(Q$1,program!$E12:$J13,2,FALSE)</f>
        <v>Sosyal Bilimlerde İstatistik II</v>
      </c>
      <c r="R12" s="6" t="str">
        <f>HLOOKUP(R$1,program!$E12:$J13,2,FALSE)</f>
        <v>Sosyal Bilimlerde İstatistik II</v>
      </c>
      <c r="S12" s="6" t="str">
        <f>HLOOKUP(S$1,program!$E12:$J13,2,FALSE)</f>
        <v>Sosyal Bilimlerde İstatistik II</v>
      </c>
      <c r="T12" s="6" t="str">
        <f>HLOOKUP(T$1,program!$E12:$J13,2,FALSE)</f>
        <v>Sosyal Bilimlerde İstatistik II</v>
      </c>
      <c r="U12" s="6" t="str">
        <f>HLOOKUP(U$1,program!$E12:$J13,2,FALSE)</f>
        <v>Sosyal Bilimlerde İstatistik II</v>
      </c>
      <c r="V12" s="6" t="str">
        <f>HLOOKUP(V$1,program!$E12:$J13,2,FALSE)</f>
        <v>Sosyal Bilimlerde İstatistik II</v>
      </c>
      <c r="W12" s="6" t="str">
        <f>HLOOKUP(W$1,program!$E12:$J13,2,FALSE)</f>
        <v>Sosyal Bilimlerde İstatistik II</v>
      </c>
    </row>
    <row r="13" spans="1:23" s="34" customFormat="1" ht="15.6" thickBot="1" x14ac:dyDescent="0.3">
      <c r="A13" s="23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3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3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3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Endüstri ve Örgüt Psikolojisi</v>
      </c>
      <c r="K16" s="6" t="str">
        <f>HLOOKUP(K$1,program!$E16:$J17,2,FALSE)</f>
        <v>Endüstri ve Örgüt Psikolojisi</v>
      </c>
      <c r="L16" s="6" t="str">
        <f>HLOOKUP(L$1,program!$E16:$J17,2,FALSE)</f>
        <v>Endüstri ve Örgüt Psikolojisi</v>
      </c>
      <c r="M16" s="6" t="str">
        <f>HLOOKUP(M$1,program!$E16:$J17,2,FALSE)</f>
        <v>Endüstri ve Örgüt Psikolojisi</v>
      </c>
      <c r="N16" s="6" t="str">
        <f>HLOOKUP(N$1,program!$E16:$J17,2,FALSE)</f>
        <v>Endüstri ve Örgüt Psikolojisi</v>
      </c>
      <c r="O16" s="6" t="str">
        <f>HLOOKUP(O$1,program!$E16:$J17,2,FALSE)</f>
        <v>Endüstri ve Örgüt Psikolojisi</v>
      </c>
      <c r="P16" s="6" t="str">
        <f>HLOOKUP(P$1,program!$E16:$J17,2,FALSE)</f>
        <v>Endüstri ve Örgüt Psikolojisi</v>
      </c>
      <c r="Q16" s="6" t="str">
        <f>HLOOKUP(Q$1,program!$E16:$J17,2,FALSE)</f>
        <v>Endüstri ve Örgüt Psikolojisi</v>
      </c>
      <c r="R16" s="6" t="str">
        <f>HLOOKUP(R$1,program!$E16:$J17,2,FALSE)</f>
        <v>Endüstri ve Örgüt Psikolojisi</v>
      </c>
      <c r="S16" s="6" t="str">
        <f>HLOOKUP(S$1,program!$E16:$J17,2,FALSE)</f>
        <v>Endüstri ve Örgüt Psikolojisi</v>
      </c>
      <c r="T16" s="6" t="str">
        <f>HLOOKUP(T$1,program!$E16:$J17,2,FALSE)</f>
        <v>Endüstri ve Örgüt Psikolojisi</v>
      </c>
      <c r="U16" s="6" t="str">
        <f>HLOOKUP(U$1,program!$E16:$J17,2,FALSE)</f>
        <v>Endüstri ve Örgüt Psikolojisi</v>
      </c>
      <c r="V16" s="6" t="str">
        <f>HLOOKUP(V$1,program!$E16:$J17,2,FALSE)</f>
        <v>Endüstri ve Örgüt Psikolojisi</v>
      </c>
      <c r="W16" s="6" t="str">
        <f>HLOOKUP(W$1,program!$E16:$J17,2,FALSE)</f>
        <v>Endüstri ve Örgüt Psikolojisi</v>
      </c>
    </row>
    <row r="17" spans="1:23" s="34" customFormat="1" ht="15.6" thickBot="1" x14ac:dyDescent="0.3">
      <c r="A17" s="23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3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3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3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3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3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34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Kent Sosyolojisi</v>
      </c>
      <c r="K24" s="6" t="str">
        <f>HLOOKUP(K$1,program!$E24:$J25,2,FALSE)</f>
        <v>Kent Sosyolojisi</v>
      </c>
      <c r="L24" s="6" t="str">
        <f>HLOOKUP(L$1,program!$E24:$J25,2,FALSE)</f>
        <v>Kent Sosyolojisi</v>
      </c>
      <c r="M24" s="6" t="str">
        <f>HLOOKUP(M$1,program!$E24:$J25,2,FALSE)</f>
        <v>Kent Sosyolojisi</v>
      </c>
      <c r="N24" s="6" t="str">
        <f>HLOOKUP(N$1,program!$E24:$J25,2,FALSE)</f>
        <v>Kent Sosyolojisi</v>
      </c>
      <c r="O24" s="6" t="str">
        <f>HLOOKUP(O$1,program!$E24:$J25,2,FALSE)</f>
        <v>Kent Sosyolojisi</v>
      </c>
      <c r="P24" s="6" t="str">
        <f>HLOOKUP(P$1,program!$E24:$J25,2,FALSE)</f>
        <v>Kent Sosyolojisi</v>
      </c>
      <c r="Q24" s="6" t="str">
        <f>HLOOKUP(Q$1,program!$E24:$J25,2,FALSE)</f>
        <v>Kent Sosyolojisi</v>
      </c>
      <c r="R24" s="6" t="str">
        <f>HLOOKUP(R$1,program!$E24:$J25,2,FALSE)</f>
        <v>Kent Sosyolojisi</v>
      </c>
      <c r="S24" s="6" t="str">
        <f>HLOOKUP(S$1,program!$E24:$J25,2,FALSE)</f>
        <v>Kent Sosyolojisi</v>
      </c>
      <c r="T24" s="6" t="str">
        <f>HLOOKUP(T$1,program!$E24:$J25,2,FALSE)</f>
        <v>Kent Sosyolojisi</v>
      </c>
      <c r="U24" s="6" t="str">
        <f>HLOOKUP(U$1,program!$E24:$J25,2,FALSE)</f>
        <v>Kent Sosyolojisi</v>
      </c>
      <c r="V24" s="6" t="str">
        <f>HLOOKUP(V$1,program!$E24:$J25,2,FALSE)</f>
        <v>Kent Sosyolojisi</v>
      </c>
      <c r="W24" s="6" t="str">
        <f>HLOOKUP(W$1,program!$E24:$J25,2,FALSE)</f>
        <v>Kent Sosyolojisi</v>
      </c>
    </row>
    <row r="25" spans="1:23" s="34" customFormat="1" ht="15.6" thickBot="1" x14ac:dyDescent="0.3">
      <c r="A25" s="23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3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3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3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3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3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Kurumlar Sosyolojisi</v>
      </c>
      <c r="K30" s="6" t="str">
        <f>HLOOKUP(K$1,program!$E30:$J31,2,FALSE)</f>
        <v>Kurumlar Sosyolojisi</v>
      </c>
      <c r="L30" s="6" t="str">
        <f>HLOOKUP(L$1,program!$E30:$J31,2,FALSE)</f>
        <v>Kurumlar Sosyolojisi</v>
      </c>
      <c r="M30" s="6" t="str">
        <f>HLOOKUP(M$1,program!$E30:$J31,2,FALSE)</f>
        <v>Kurumlar Sosyolojisi</v>
      </c>
      <c r="N30" s="6" t="str">
        <f>HLOOKUP(N$1,program!$E30:$J31,2,FALSE)</f>
        <v>Kurumlar Sosyolojisi</v>
      </c>
      <c r="O30" s="6" t="str">
        <f>HLOOKUP(O$1,program!$E30:$J31,2,FALSE)</f>
        <v>Kurumlar Sosyolojisi</v>
      </c>
      <c r="P30" s="6" t="str">
        <f>HLOOKUP(P$1,program!$E30:$J31,2,FALSE)</f>
        <v>Kurumlar Sosyolojisi</v>
      </c>
      <c r="Q30" s="6" t="str">
        <f>HLOOKUP(Q$1,program!$E30:$J31,2,FALSE)</f>
        <v>Kurumlar Sosyolojisi</v>
      </c>
      <c r="R30" s="6" t="str">
        <f>HLOOKUP(R$1,program!$E30:$J31,2,FALSE)</f>
        <v>Kurumlar Sosyolojisi</v>
      </c>
      <c r="S30" s="6" t="str">
        <f>HLOOKUP(S$1,program!$E30:$J31,2,FALSE)</f>
        <v>Kurumlar Sosyolojisi</v>
      </c>
      <c r="T30" s="6" t="str">
        <f>HLOOKUP(T$1,program!$E30:$J31,2,FALSE)</f>
        <v>Kurumlar Sosyolojisi</v>
      </c>
      <c r="U30" s="6" t="str">
        <f>HLOOKUP(U$1,program!$E30:$J31,2,FALSE)</f>
        <v>Kurumlar Sosyolojisi</v>
      </c>
      <c r="V30" s="6" t="str">
        <f>HLOOKUP(V$1,program!$E30:$J31,2,FALSE)</f>
        <v>Kurumlar Sosyolojisi</v>
      </c>
      <c r="W30" s="6" t="str">
        <f>HLOOKUP(W$1,program!$E30:$J31,2,FALSE)</f>
        <v>Kurumlar Sosyolojisi</v>
      </c>
    </row>
    <row r="31" spans="1:23" s="34" customFormat="1" ht="15.6" thickBot="1" x14ac:dyDescent="0.3">
      <c r="A31" s="23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3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3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3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Türkiye'nin Toplumsal Yapısı</v>
      </c>
      <c r="K34" s="6" t="str">
        <f>HLOOKUP(K$1,program!$E34:$J35,2,FALSE)</f>
        <v>Türkiye'nin Toplumsal Yapısı</v>
      </c>
      <c r="L34" s="6" t="str">
        <f>HLOOKUP(L$1,program!$E34:$J35,2,FALSE)</f>
        <v>Türkiye'nin Toplumsal Yapısı</v>
      </c>
      <c r="M34" s="6" t="str">
        <f>HLOOKUP(M$1,program!$E34:$J35,2,FALSE)</f>
        <v>Türkiye'nin Toplumsal Yapısı</v>
      </c>
      <c r="N34" s="6" t="str">
        <f>HLOOKUP(N$1,program!$E34:$J35,2,FALSE)</f>
        <v>Türkiye'nin Toplumsal Yapısı</v>
      </c>
      <c r="O34" s="6" t="str">
        <f>HLOOKUP(O$1,program!$E34:$J35,2,FALSE)</f>
        <v>Türkiye'nin Toplumsal Yapısı</v>
      </c>
      <c r="P34" s="6" t="str">
        <f>HLOOKUP(P$1,program!$E34:$J35,2,FALSE)</f>
        <v>Türkiye'nin Toplumsal Yapısı</v>
      </c>
      <c r="Q34" s="6" t="str">
        <f>HLOOKUP(Q$1,program!$E34:$J35,2,FALSE)</f>
        <v>Türkiye'nin Toplumsal Yapısı</v>
      </c>
      <c r="R34" s="6" t="str">
        <f>HLOOKUP(R$1,program!$E34:$J35,2,FALSE)</f>
        <v>Türkiye'nin Toplumsal Yapısı</v>
      </c>
      <c r="S34" s="6" t="str">
        <f>HLOOKUP(S$1,program!$E34:$J35,2,FALSE)</f>
        <v>Türkiye'nin Toplumsal Yapısı</v>
      </c>
      <c r="T34" s="6" t="str">
        <f>HLOOKUP(T$1,program!$E34:$J35,2,FALSE)</f>
        <v>Türkiye'nin Toplumsal Yapısı</v>
      </c>
      <c r="U34" s="6" t="str">
        <f>HLOOKUP(U$1,program!$E34:$J35,2,FALSE)</f>
        <v>Türkiye'nin Toplumsal Yapısı</v>
      </c>
      <c r="V34" s="6" t="str">
        <f>HLOOKUP(V$1,program!$E34:$J35,2,FALSE)</f>
        <v>Türkiye'nin Toplumsal Yapısı</v>
      </c>
      <c r="W34" s="6" t="str">
        <f>HLOOKUP(W$1,program!$E34:$J35,2,FALSE)</f>
        <v>Türkiye'nin Toplumsal Yapısı</v>
      </c>
    </row>
    <row r="35" spans="1:23" s="34" customFormat="1" ht="15.6" thickBot="1" x14ac:dyDescent="0.3">
      <c r="A35" s="23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3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3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3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Türkiye'de Sosyoloji II</v>
      </c>
      <c r="K38" s="6" t="str">
        <f>HLOOKUP(K$1,program!$E38:$J39,2,FALSE)</f>
        <v>Türkiye'de Sosyoloji II</v>
      </c>
      <c r="L38" s="6" t="str">
        <f>HLOOKUP(L$1,program!$E38:$J39,2,FALSE)</f>
        <v>Türkiye'de Sosyoloji II</v>
      </c>
      <c r="M38" s="6" t="str">
        <f>HLOOKUP(M$1,program!$E38:$J39,2,FALSE)</f>
        <v>Türkiye'de Sosyoloji II</v>
      </c>
      <c r="N38" s="6" t="str">
        <f>HLOOKUP(N$1,program!$E38:$J39,2,FALSE)</f>
        <v>Türkiye'de Sosyoloji II</v>
      </c>
      <c r="O38" s="6" t="str">
        <f>HLOOKUP(O$1,program!$E38:$J39,2,FALSE)</f>
        <v>Türkiye'de Sosyoloji II</v>
      </c>
      <c r="P38" s="6" t="str">
        <f>HLOOKUP(P$1,program!$E38:$J39,2,FALSE)</f>
        <v>Türkiye'de Sosyoloji II</v>
      </c>
      <c r="Q38" s="6" t="str">
        <f>HLOOKUP(Q$1,program!$E38:$J39,2,FALSE)</f>
        <v>Türkiye'de Sosyoloji II</v>
      </c>
      <c r="R38" s="6" t="str">
        <f>HLOOKUP(R$1,program!$E38:$J39,2,FALSE)</f>
        <v>Türkiye'de Sosyoloji II</v>
      </c>
      <c r="S38" s="6" t="str">
        <f>HLOOKUP(S$1,program!$E38:$J39,2,FALSE)</f>
        <v>Türkiye'de Sosyoloji II</v>
      </c>
      <c r="T38" s="6" t="str">
        <f>HLOOKUP(T$1,program!$E38:$J39,2,FALSE)</f>
        <v>Türkiye'de Sosyoloji II</v>
      </c>
      <c r="U38" s="6" t="str">
        <f>HLOOKUP(U$1,program!$E38:$J39,2,FALSE)</f>
        <v>Türkiye'de Sosyoloji II</v>
      </c>
      <c r="V38" s="6" t="str">
        <f>HLOOKUP(V$1,program!$E38:$J39,2,FALSE)</f>
        <v>Türkiye'de Sosyoloji II</v>
      </c>
      <c r="W38" s="6" t="str">
        <f>HLOOKUP(W$1,program!$E38:$J39,2,FALSE)</f>
        <v>Türkiye'de Sosyoloji II</v>
      </c>
    </row>
    <row r="39" spans="1:23" s="34" customFormat="1" ht="15.6" thickBot="1" x14ac:dyDescent="0.3">
      <c r="A39" s="23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3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3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3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3">
      <c r="A43" s="23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3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34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3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3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3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3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Din Sosyolojisi</v>
      </c>
      <c r="K50" s="6" t="str">
        <f>HLOOKUP(K$1,program!$E50:$J51,2,FALSE)</f>
        <v>Din Sosyolojisi</v>
      </c>
      <c r="L50" s="6" t="str">
        <f>HLOOKUP(L$1,program!$E50:$J51,2,FALSE)</f>
        <v>Din Sosyolojisi</v>
      </c>
      <c r="M50" s="6" t="str">
        <f>HLOOKUP(M$1,program!$E50:$J51,2,FALSE)</f>
        <v>Din Sosyolojisi</v>
      </c>
      <c r="N50" s="6" t="str">
        <f>HLOOKUP(N$1,program!$E50:$J51,2,FALSE)</f>
        <v>Din Sosyolojisi</v>
      </c>
      <c r="O50" s="6" t="str">
        <f>HLOOKUP(O$1,program!$E50:$J51,2,FALSE)</f>
        <v>Din Sosyolojisi</v>
      </c>
      <c r="P50" s="6" t="str">
        <f>HLOOKUP(P$1,program!$E50:$J51,2,FALSE)</f>
        <v>Din Sosyolojisi</v>
      </c>
      <c r="Q50" s="6" t="str">
        <f>HLOOKUP(Q$1,program!$E50:$J51,2,FALSE)</f>
        <v>Din Sosyolojisi</v>
      </c>
      <c r="R50" s="6" t="str">
        <f>HLOOKUP(R$1,program!$E50:$J51,2,FALSE)</f>
        <v>Din Sosyolojisi</v>
      </c>
      <c r="S50" s="6" t="str">
        <f>HLOOKUP(S$1,program!$E50:$J51,2,FALSE)</f>
        <v>Din Sosyolojisi</v>
      </c>
      <c r="T50" s="6" t="str">
        <f>HLOOKUP(T$1,program!$E50:$J51,2,FALSE)</f>
        <v>Din Sosyolojisi</v>
      </c>
      <c r="U50" s="6" t="str">
        <f>HLOOKUP(U$1,program!$E50:$J51,2,FALSE)</f>
        <v>Din Sosyolojisi</v>
      </c>
      <c r="V50" s="6" t="str">
        <f>HLOOKUP(V$1,program!$E50:$J51,2,FALSE)</f>
        <v>Din Sosyolojisi</v>
      </c>
      <c r="W50" s="6" t="str">
        <f>HLOOKUP(W$1,program!$E50:$J51,2,FALSE)</f>
        <v>Din Sosyolojisi</v>
      </c>
    </row>
    <row r="51" spans="1:23" s="34" customFormat="1" ht="15.6" thickBot="1" x14ac:dyDescent="0.3">
      <c r="A51" s="23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3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Türkiye'nin Güncel Sorunları</v>
      </c>
      <c r="K52" s="6" t="str">
        <f>HLOOKUP(K$1,program!$E52:$J53,2,FALSE)</f>
        <v>Türkiye'nin Güncel Sorunları</v>
      </c>
      <c r="L52" s="6" t="str">
        <f>HLOOKUP(L$1,program!$E52:$J53,2,FALSE)</f>
        <v>Türkiye'nin Güncel Sorunları</v>
      </c>
      <c r="M52" s="6" t="str">
        <f>HLOOKUP(M$1,program!$E52:$J53,2,FALSE)</f>
        <v>Türkiye'nin Güncel Sorunları</v>
      </c>
      <c r="N52" s="6" t="str">
        <f>HLOOKUP(N$1,program!$E52:$J53,2,FALSE)</f>
        <v>Türkiye'nin Güncel Sorunları</v>
      </c>
      <c r="O52" s="6" t="str">
        <f>HLOOKUP(O$1,program!$E52:$J53,2,FALSE)</f>
        <v>Türkiye'nin Güncel Sorunları</v>
      </c>
      <c r="P52" s="6" t="str">
        <f>HLOOKUP(P$1,program!$E52:$J53,2,FALSE)</f>
        <v>Türkiye'nin Güncel Sorunları</v>
      </c>
      <c r="Q52" s="6" t="str">
        <f>HLOOKUP(Q$1,program!$E52:$J53,2,FALSE)</f>
        <v>Türkiye'nin Güncel Sorunları</v>
      </c>
      <c r="R52" s="6" t="str">
        <f>HLOOKUP(R$1,program!$E52:$J53,2,FALSE)</f>
        <v>Türkiye'nin Güncel Sorunları</v>
      </c>
      <c r="S52" s="6" t="str">
        <f>HLOOKUP(S$1,program!$E52:$J53,2,FALSE)</f>
        <v>Türkiye'nin Güncel Sorunları</v>
      </c>
      <c r="T52" s="6" t="str">
        <f>HLOOKUP(T$1,program!$E52:$J53,2,FALSE)</f>
        <v>Türkiye'nin Güncel Sorunları</v>
      </c>
      <c r="U52" s="6" t="str">
        <f>HLOOKUP(U$1,program!$E52:$J53,2,FALSE)</f>
        <v>Türkiye'nin Güncel Sorunları</v>
      </c>
      <c r="V52" s="6" t="str">
        <f>HLOOKUP(V$1,program!$E52:$J53,2,FALSE)</f>
        <v>Türkiye'nin Güncel Sorunları</v>
      </c>
      <c r="W52" s="6" t="str">
        <f>HLOOKUP(W$1,program!$E52:$J53,2,FALSE)</f>
        <v>Türkiye'nin Güncel Sorunları</v>
      </c>
    </row>
    <row r="53" spans="1:23" s="34" customFormat="1" ht="15.6" thickBot="1" x14ac:dyDescent="0.3">
      <c r="A53" s="23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3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3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3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#REF!</v>
      </c>
      <c r="K56" s="6" t="e">
        <f>HLOOKUP(K$1,program!$E56:$J57,2,FALSE)</f>
        <v>#REF!</v>
      </c>
      <c r="L56" s="6" t="e">
        <f>HLOOKUP(L$1,program!$E56:$J57,2,FALSE)</f>
        <v>#REF!</v>
      </c>
      <c r="M56" s="6" t="e">
        <f>HLOOKUP(M$1,program!$E56:$J57,2,FALSE)</f>
        <v>#REF!</v>
      </c>
      <c r="N56" s="6" t="e">
        <f>HLOOKUP(N$1,program!$E56:$J57,2,FALSE)</f>
        <v>#REF!</v>
      </c>
      <c r="O56" s="6" t="e">
        <f>HLOOKUP(O$1,program!$E56:$J57,2,FALSE)</f>
        <v>#REF!</v>
      </c>
      <c r="P56" s="6" t="e">
        <f>HLOOKUP(P$1,program!$E56:$J57,2,FALSE)</f>
        <v>#REF!</v>
      </c>
      <c r="Q56" s="6" t="e">
        <f>HLOOKUP(Q$1,program!$E56:$J57,2,FALSE)</f>
        <v>#REF!</v>
      </c>
      <c r="R56" s="6" t="e">
        <f>HLOOKUP(R$1,program!$E56:$J57,2,FALSE)</f>
        <v>#REF!</v>
      </c>
      <c r="S56" s="6" t="e">
        <f>HLOOKUP(S$1,program!$E56:$J57,2,FALSE)</f>
        <v>#REF!</v>
      </c>
      <c r="T56" s="6" t="e">
        <f>HLOOKUP(T$1,program!$E56:$J57,2,FALSE)</f>
        <v>#REF!</v>
      </c>
      <c r="U56" s="6" t="e">
        <f>HLOOKUP(U$1,program!$E56:$J57,2,FALSE)</f>
        <v>#REF!</v>
      </c>
      <c r="V56" s="6" t="e">
        <f>HLOOKUP(V$1,program!$E56:$J57,2,FALSE)</f>
        <v>#REF!</v>
      </c>
      <c r="W56" s="6" t="e">
        <f>HLOOKUP(W$1,program!$E56:$J57,2,FALSE)</f>
        <v>#REF!</v>
      </c>
    </row>
    <row r="57" spans="1:23" s="34" customFormat="1" ht="15.6" thickBot="1" x14ac:dyDescent="0.3">
      <c r="A57" s="23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3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3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3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Sosyal Seçmeli Dersler</v>
      </c>
      <c r="K60" s="6" t="str">
        <f>HLOOKUP(K$1,program!$E60:$J61,2,FALSE)</f>
        <v>Sosyal Seçmeli Dersler</v>
      </c>
      <c r="L60" s="6" t="str">
        <f>HLOOKUP(L$1,program!$E60:$J61,2,FALSE)</f>
        <v>Sosyal Seçmeli Dersler</v>
      </c>
      <c r="M60" s="6" t="str">
        <f>HLOOKUP(M$1,program!$E60:$J61,2,FALSE)</f>
        <v>Sosyal Seçmeli Dersler</v>
      </c>
      <c r="N60" s="6" t="str">
        <f>HLOOKUP(N$1,program!$E60:$J61,2,FALSE)</f>
        <v>Sosyal Seçmeli Dersler</v>
      </c>
      <c r="O60" s="6" t="str">
        <f>HLOOKUP(O$1,program!$E60:$J61,2,FALSE)</f>
        <v>Sosyal Seçmeli Dersler</v>
      </c>
      <c r="P60" s="6" t="str">
        <f>HLOOKUP(P$1,program!$E60:$J61,2,FALSE)</f>
        <v>Sosyal Seçmeli Dersler</v>
      </c>
      <c r="Q60" s="6" t="str">
        <f>HLOOKUP(Q$1,program!$E60:$J61,2,FALSE)</f>
        <v>Sosyal Seçmeli Dersler</v>
      </c>
      <c r="R60" s="6" t="str">
        <f>HLOOKUP(R$1,program!$E60:$J61,2,FALSE)</f>
        <v>Sosyal Seçmeli Dersler</v>
      </c>
      <c r="S60" s="6" t="str">
        <f>HLOOKUP(S$1,program!$E60:$J61,2,FALSE)</f>
        <v>Sosyal Seçmeli Dersler</v>
      </c>
      <c r="T60" s="6" t="str">
        <f>HLOOKUP(T$1,program!$E60:$J61,2,FALSE)</f>
        <v>Sosyal Seçmeli Dersler</v>
      </c>
      <c r="U60" s="6" t="str">
        <f>HLOOKUP(U$1,program!$E60:$J61,2,FALSE)</f>
        <v>Sosyal Seçmeli Dersler</v>
      </c>
      <c r="V60" s="6" t="str">
        <f>HLOOKUP(V$1,program!$E60:$J61,2,FALSE)</f>
        <v>Sosyal Seçmeli Dersler</v>
      </c>
      <c r="W60" s="6" t="str">
        <f>HLOOKUP(W$1,program!$E60:$J61,2,FALSE)</f>
        <v>Sosyal Seçmeli Dersler</v>
      </c>
    </row>
    <row r="61" spans="1:23" s="34" customFormat="1" ht="15.6" thickBot="1" x14ac:dyDescent="0.3">
      <c r="A61" s="23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3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3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3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3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3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34">
        <f>Ders_Programı!A71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3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3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3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3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3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3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Gelişim Psikolojisi</v>
      </c>
      <c r="K74" s="6" t="str">
        <f>HLOOKUP(K$1,program!$E74:$J75,2,FALSE)</f>
        <v>Gelişim Psikolojisi</v>
      </c>
      <c r="L74" s="6" t="str">
        <f>HLOOKUP(L$1,program!$E74:$J75,2,FALSE)</f>
        <v>Gelişim Psikolojisi</v>
      </c>
      <c r="M74" s="6" t="str">
        <f>HLOOKUP(M$1,program!$E74:$J75,2,FALSE)</f>
        <v>Gelişim Psikolojisi</v>
      </c>
      <c r="N74" s="6" t="str">
        <f>HLOOKUP(N$1,program!$E74:$J75,2,FALSE)</f>
        <v>Gelişim Psikolojisi</v>
      </c>
      <c r="O74" s="6" t="str">
        <f>HLOOKUP(O$1,program!$E74:$J75,2,FALSE)</f>
        <v>Gelişim Psikolojisi</v>
      </c>
      <c r="P74" s="6" t="str">
        <f>HLOOKUP(P$1,program!$E74:$J75,2,FALSE)</f>
        <v>Gelişim Psikolojisi</v>
      </c>
      <c r="Q74" s="6" t="str">
        <f>HLOOKUP(Q$1,program!$E74:$J75,2,FALSE)</f>
        <v>Gelişim Psikolojisi</v>
      </c>
      <c r="R74" s="6" t="str">
        <f>HLOOKUP(R$1,program!$E74:$J75,2,FALSE)</f>
        <v>Gelişim Psikolojisi</v>
      </c>
      <c r="S74" s="6" t="str">
        <f>HLOOKUP(S$1,program!$E74:$J75,2,FALSE)</f>
        <v>Gelişim Psikolojisi</v>
      </c>
      <c r="T74" s="6" t="str">
        <f>HLOOKUP(T$1,program!$E74:$J75,2,FALSE)</f>
        <v>Gelişim Psikolojisi</v>
      </c>
      <c r="U74" s="6" t="str">
        <f>HLOOKUP(U$1,program!$E74:$J75,2,FALSE)</f>
        <v>Gelişim Psikolojisi</v>
      </c>
      <c r="V74" s="6" t="str">
        <f>HLOOKUP(V$1,program!$E74:$J75,2,FALSE)</f>
        <v>Gelişim Psikolojisi</v>
      </c>
      <c r="W74" s="6" t="str">
        <f>HLOOKUP(W$1,program!$E74:$J75,2,FALSE)</f>
        <v>Gelişim Psikolojisi</v>
      </c>
    </row>
    <row r="75" spans="1:23" s="34" customFormat="1" ht="15.6" thickBot="1" x14ac:dyDescent="0.3">
      <c r="A75" s="23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3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3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3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20. YY Felsefesi</v>
      </c>
      <c r="K78" s="6" t="str">
        <f>HLOOKUP(K$1,program!$E78:$J79,2,FALSE)</f>
        <v>20. YY Felsefesi</v>
      </c>
      <c r="L78" s="6" t="str">
        <f>HLOOKUP(L$1,program!$E78:$J79,2,FALSE)</f>
        <v>20. YY Felsefesi</v>
      </c>
      <c r="M78" s="6" t="str">
        <f>HLOOKUP(M$1,program!$E78:$J79,2,FALSE)</f>
        <v>20. YY Felsefesi</v>
      </c>
      <c r="N78" s="6" t="str">
        <f>HLOOKUP(N$1,program!$E78:$J79,2,FALSE)</f>
        <v>20. YY Felsefesi</v>
      </c>
      <c r="O78" s="6" t="str">
        <f>HLOOKUP(O$1,program!$E78:$J79,2,FALSE)</f>
        <v>20. YY Felsefesi</v>
      </c>
      <c r="P78" s="6" t="str">
        <f>HLOOKUP(P$1,program!$E78:$J79,2,FALSE)</f>
        <v>20. YY Felsefesi</v>
      </c>
      <c r="Q78" s="6" t="str">
        <f>HLOOKUP(Q$1,program!$E78:$J79,2,FALSE)</f>
        <v>20. YY Felsefesi</v>
      </c>
      <c r="R78" s="6" t="str">
        <f>HLOOKUP(R$1,program!$E78:$J79,2,FALSE)</f>
        <v>20. YY Felsefesi</v>
      </c>
      <c r="S78" s="6" t="str">
        <f>HLOOKUP(S$1,program!$E78:$J79,2,FALSE)</f>
        <v>20. YY Felsefesi</v>
      </c>
      <c r="T78" s="6" t="str">
        <f>HLOOKUP(T$1,program!$E78:$J79,2,FALSE)</f>
        <v>20. YY Felsefesi</v>
      </c>
      <c r="U78" s="6" t="str">
        <f>HLOOKUP(U$1,program!$E78:$J79,2,FALSE)</f>
        <v>20. YY Felsefesi</v>
      </c>
      <c r="V78" s="6" t="str">
        <f>HLOOKUP(V$1,program!$E78:$J79,2,FALSE)</f>
        <v>20. YY Felsefesi</v>
      </c>
      <c r="W78" s="6" t="str">
        <f>HLOOKUP(W$1,program!$E78:$J79,2,FALSE)</f>
        <v>20. YY Felsefesi</v>
      </c>
    </row>
    <row r="79" spans="1:23" s="34" customFormat="1" ht="15.6" thickBot="1" x14ac:dyDescent="0.3">
      <c r="A79" s="23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3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3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3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Çağdaş Sosyoloji Teorileri II</v>
      </c>
      <c r="K82" s="6" t="str">
        <f>HLOOKUP(K$1,program!$E82:$J83,2,FALSE)</f>
        <v>Çağdaş Sosyoloji Teorileri II</v>
      </c>
      <c r="L82" s="6" t="str">
        <f>HLOOKUP(L$1,program!$E82:$J83,2,FALSE)</f>
        <v>Çağdaş Sosyoloji Teorileri II</v>
      </c>
      <c r="M82" s="6" t="str">
        <f>HLOOKUP(M$1,program!$E82:$J83,2,FALSE)</f>
        <v>Çağdaş Sosyoloji Teorileri II</v>
      </c>
      <c r="N82" s="6" t="str">
        <f>HLOOKUP(N$1,program!$E82:$J83,2,FALSE)</f>
        <v>Çağdaş Sosyoloji Teorileri II</v>
      </c>
      <c r="O82" s="6" t="str">
        <f>HLOOKUP(O$1,program!$E82:$J83,2,FALSE)</f>
        <v>Çağdaş Sosyoloji Teorileri II</v>
      </c>
      <c r="P82" s="6" t="str">
        <f>HLOOKUP(P$1,program!$E82:$J83,2,FALSE)</f>
        <v>Çağdaş Sosyoloji Teorileri II</v>
      </c>
      <c r="Q82" s="6" t="str">
        <f>HLOOKUP(Q$1,program!$E82:$J83,2,FALSE)</f>
        <v>Çağdaş Sosyoloji Teorileri II</v>
      </c>
      <c r="R82" s="6" t="str">
        <f>HLOOKUP(R$1,program!$E82:$J83,2,FALSE)</f>
        <v>Çağdaş Sosyoloji Teorileri II</v>
      </c>
      <c r="S82" s="6" t="str">
        <f>HLOOKUP(S$1,program!$E82:$J83,2,FALSE)</f>
        <v>Çağdaş Sosyoloji Teorileri II</v>
      </c>
      <c r="T82" s="6" t="str">
        <f>HLOOKUP(T$1,program!$E82:$J83,2,FALSE)</f>
        <v>Çağdaş Sosyoloji Teorileri II</v>
      </c>
      <c r="U82" s="6" t="str">
        <f>HLOOKUP(U$1,program!$E82:$J83,2,FALSE)</f>
        <v>Çağdaş Sosyoloji Teorileri II</v>
      </c>
      <c r="V82" s="6" t="str">
        <f>HLOOKUP(V$1,program!$E82:$J83,2,FALSE)</f>
        <v>Çağdaş Sosyoloji Teorileri II</v>
      </c>
      <c r="W82" s="6" t="str">
        <f>HLOOKUP(W$1,program!$E82:$J83,2,FALSE)</f>
        <v>Çağdaş Sosyoloji Teorileri II</v>
      </c>
    </row>
    <row r="83" spans="1:23" s="34" customFormat="1" ht="15.6" thickBot="1" x14ac:dyDescent="0.3">
      <c r="A83" s="23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3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3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3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3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3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34">
        <f>Ders_Programı!A93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Kimlik Sosyolojisi</v>
      </c>
      <c r="K90" s="6" t="str">
        <f>HLOOKUP(K$1,program!$E90:$J91,2,FALSE)</f>
        <v>Kimlik Sosyolojisi</v>
      </c>
      <c r="L90" s="6" t="str">
        <f>HLOOKUP(L$1,program!$E90:$J91,2,FALSE)</f>
        <v>Kimlik Sosyolojisi</v>
      </c>
      <c r="M90" s="6" t="str">
        <f>HLOOKUP(M$1,program!$E90:$J91,2,FALSE)</f>
        <v>Kimlik Sosyolojisi</v>
      </c>
      <c r="N90" s="6" t="str">
        <f>HLOOKUP(N$1,program!$E90:$J91,2,FALSE)</f>
        <v>Kimlik Sosyolojisi</v>
      </c>
      <c r="O90" s="6" t="str">
        <f>HLOOKUP(O$1,program!$E90:$J91,2,FALSE)</f>
        <v>Kimlik Sosyolojisi</v>
      </c>
      <c r="P90" s="6" t="str">
        <f>HLOOKUP(P$1,program!$E90:$J91,2,FALSE)</f>
        <v>Kimlik Sosyolojisi</v>
      </c>
      <c r="Q90" s="6" t="str">
        <f>HLOOKUP(Q$1,program!$E90:$J91,2,FALSE)</f>
        <v>Kimlik Sosyolojisi</v>
      </c>
      <c r="R90" s="6" t="str">
        <f>HLOOKUP(R$1,program!$E90:$J91,2,FALSE)</f>
        <v>Kimlik Sosyolojisi</v>
      </c>
      <c r="S90" s="6" t="str">
        <f>HLOOKUP(S$1,program!$E90:$J91,2,FALSE)</f>
        <v>Kimlik Sosyolojisi</v>
      </c>
      <c r="T90" s="6" t="str">
        <f>HLOOKUP(T$1,program!$E90:$J91,2,FALSE)</f>
        <v>Kimlik Sosyolojisi</v>
      </c>
      <c r="U90" s="6" t="str">
        <f>HLOOKUP(U$1,program!$E90:$J91,2,FALSE)</f>
        <v>Kimlik Sosyolojisi</v>
      </c>
      <c r="V90" s="6" t="str">
        <f>HLOOKUP(V$1,program!$E90:$J91,2,FALSE)</f>
        <v>Kimlik Sosyolojisi</v>
      </c>
      <c r="W90" s="6" t="str">
        <f>HLOOKUP(W$1,program!$E90:$J91,2,FALSE)</f>
        <v>Kimlik Sosyolojisi</v>
      </c>
    </row>
    <row r="91" spans="1:23" s="34" customFormat="1" ht="15.6" thickBot="1" x14ac:dyDescent="0.3">
      <c r="A91" s="23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3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3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3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Klasik Sosyoloji Teorileri II</v>
      </c>
      <c r="K94" s="6" t="str">
        <f>HLOOKUP(K$1,program!$E94:$J95,2,FALSE)</f>
        <v>Klasik Sosyoloji Teorileri II</v>
      </c>
      <c r="L94" s="6" t="str">
        <f>HLOOKUP(L$1,program!$E94:$J95,2,FALSE)</f>
        <v>Klasik Sosyoloji Teorileri II</v>
      </c>
      <c r="M94" s="6" t="str">
        <f>HLOOKUP(M$1,program!$E94:$J95,2,FALSE)</f>
        <v>Klasik Sosyoloji Teorileri II</v>
      </c>
      <c r="N94" s="6" t="str">
        <f>HLOOKUP(N$1,program!$E94:$J95,2,FALSE)</f>
        <v>Klasik Sosyoloji Teorileri II</v>
      </c>
      <c r="O94" s="6" t="str">
        <f>HLOOKUP(O$1,program!$E94:$J95,2,FALSE)</f>
        <v>Klasik Sosyoloji Teorileri II</v>
      </c>
      <c r="P94" s="6" t="str">
        <f>HLOOKUP(P$1,program!$E94:$J95,2,FALSE)</f>
        <v>Klasik Sosyoloji Teorileri II</v>
      </c>
      <c r="Q94" s="6" t="str">
        <f>HLOOKUP(Q$1,program!$E94:$J95,2,FALSE)</f>
        <v>Klasik Sosyoloji Teorileri II</v>
      </c>
      <c r="R94" s="6" t="str">
        <f>HLOOKUP(R$1,program!$E94:$J95,2,FALSE)</f>
        <v>Klasik Sosyoloji Teorileri II</v>
      </c>
      <c r="S94" s="6" t="str">
        <f>HLOOKUP(S$1,program!$E94:$J95,2,FALSE)</f>
        <v>Klasik Sosyoloji Teorileri II</v>
      </c>
      <c r="T94" s="6" t="str">
        <f>HLOOKUP(T$1,program!$E94:$J95,2,FALSE)</f>
        <v>Klasik Sosyoloji Teorileri II</v>
      </c>
      <c r="U94" s="6" t="str">
        <f>HLOOKUP(U$1,program!$E94:$J95,2,FALSE)</f>
        <v>Klasik Sosyoloji Teorileri II</v>
      </c>
      <c r="V94" s="6" t="str">
        <f>HLOOKUP(V$1,program!$E94:$J95,2,FALSE)</f>
        <v>Klasik Sosyoloji Teorileri II</v>
      </c>
      <c r="W94" s="6" t="str">
        <f>HLOOKUP(W$1,program!$E94:$J95,2,FALSE)</f>
        <v>Klasik Sosyoloji Teorileri II</v>
      </c>
    </row>
    <row r="95" spans="1:23" s="34" customFormat="1" ht="15.6" thickBot="1" x14ac:dyDescent="0.3">
      <c r="A95" s="23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3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>
        <f>HLOOKUP(J$1,program!$E96:$J97,2,FALSE)</f>
        <v>0</v>
      </c>
      <c r="K96" s="6">
        <f>HLOOKUP(K$1,program!$E96:$J97,2,FALSE)</f>
        <v>0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4" customFormat="1" ht="15.6" thickBot="1" x14ac:dyDescent="0.3">
      <c r="A97" s="23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3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3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3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İktisada Giriş</v>
      </c>
      <c r="K100" s="6" t="str">
        <f>HLOOKUP(K$1,program!$E100:$J101,2,FALSE)</f>
        <v>İktisada Giriş</v>
      </c>
      <c r="L100" s="6" t="str">
        <f>HLOOKUP(L$1,program!$E100:$J101,2,FALSE)</f>
        <v>İktisada Giriş</v>
      </c>
      <c r="M100" s="6" t="str">
        <f>HLOOKUP(M$1,program!$E100:$J101,2,FALSE)</f>
        <v>İktisada Giriş</v>
      </c>
      <c r="N100" s="6" t="str">
        <f>HLOOKUP(N$1,program!$E100:$J101,2,FALSE)</f>
        <v>İktisada Giriş</v>
      </c>
      <c r="O100" s="6" t="str">
        <f>HLOOKUP(O$1,program!$E100:$J101,2,FALSE)</f>
        <v>İktisada Giriş</v>
      </c>
      <c r="P100" s="6" t="str">
        <f>HLOOKUP(P$1,program!$E100:$J101,2,FALSE)</f>
        <v>İktisada Giriş</v>
      </c>
      <c r="Q100" s="6" t="str">
        <f>HLOOKUP(Q$1,program!$E100:$J101,2,FALSE)</f>
        <v>İktisada Giriş</v>
      </c>
      <c r="R100" s="6" t="str">
        <f>HLOOKUP(R$1,program!$E100:$J101,2,FALSE)</f>
        <v>İktisada Giriş</v>
      </c>
      <c r="S100" s="6" t="str">
        <f>HLOOKUP(S$1,program!$E100:$J101,2,FALSE)</f>
        <v>İktisada Giriş</v>
      </c>
      <c r="T100" s="6" t="str">
        <f>HLOOKUP(T$1,program!$E100:$J101,2,FALSE)</f>
        <v>İktisada Giriş</v>
      </c>
      <c r="U100" s="6" t="str">
        <f>HLOOKUP(U$1,program!$E100:$J101,2,FALSE)</f>
        <v>İktisada Giriş</v>
      </c>
      <c r="V100" s="6" t="str">
        <f>HLOOKUP(V$1,program!$E100:$J101,2,FALSE)</f>
        <v>İktisada Giriş</v>
      </c>
      <c r="W100" s="6" t="str">
        <f>HLOOKUP(W$1,program!$E100:$J101,2,FALSE)</f>
        <v>İktisada Giriş</v>
      </c>
    </row>
    <row r="101" spans="1:23" s="34" customFormat="1" ht="15.6" thickBot="1" x14ac:dyDescent="0.3">
      <c r="A101" s="23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3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3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3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6" thickBot="1" x14ac:dyDescent="0.3">
      <c r="A105" s="23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3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3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3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3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3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34">
        <f>Ders_Programı!A115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3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3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3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3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3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3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3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3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3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3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3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3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3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3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3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3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3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3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3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3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34">
        <f>Ders_Programı!A137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3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3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3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3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6" thickBot="1" x14ac:dyDescent="0.3">
      <c r="A139" s="23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3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6" thickBot="1" x14ac:dyDescent="0.3">
      <c r="A141" s="23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3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3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3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6" thickBot="1" x14ac:dyDescent="0.3">
      <c r="A145" s="23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3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3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3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6" thickBot="1" x14ac:dyDescent="0.3">
      <c r="A149" s="23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3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3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3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3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3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34">
        <f>Ders_Programı!A159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23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3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3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3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Sosyolojiye Giriş II</v>
      </c>
      <c r="K160" s="6" t="str">
        <f>HLOOKUP(K$1,program!$E160:$J161,2,FALSE)</f>
        <v>Sosyolojiye Giriş II</v>
      </c>
      <c r="L160" s="6" t="str">
        <f>HLOOKUP(L$1,program!$E160:$J161,2,FALSE)</f>
        <v>Sosyolojiye Giriş II</v>
      </c>
      <c r="M160" s="6" t="str">
        <f>HLOOKUP(M$1,program!$E160:$J161,2,FALSE)</f>
        <v>Sosyolojiye Giriş II</v>
      </c>
      <c r="N160" s="6" t="str">
        <f>HLOOKUP(N$1,program!$E160:$J161,2,FALSE)</f>
        <v>Sosyolojiye Giriş II</v>
      </c>
      <c r="O160" s="6" t="str">
        <f>HLOOKUP(O$1,program!$E160:$J161,2,FALSE)</f>
        <v>Sosyolojiye Giriş II</v>
      </c>
      <c r="P160" s="6" t="str">
        <f>HLOOKUP(P$1,program!$E160:$J161,2,FALSE)</f>
        <v>Sosyolojiye Giriş II</v>
      </c>
      <c r="Q160" s="6" t="str">
        <f>HLOOKUP(Q$1,program!$E160:$J161,2,FALSE)</f>
        <v>Sosyolojiye Giriş II</v>
      </c>
      <c r="R160" s="6" t="str">
        <f>HLOOKUP(R$1,program!$E160:$J161,2,FALSE)</f>
        <v>Sosyolojiye Giriş II</v>
      </c>
      <c r="S160" s="6" t="str">
        <f>HLOOKUP(S$1,program!$E160:$J161,2,FALSE)</f>
        <v>Sosyolojiye Giriş II</v>
      </c>
      <c r="T160" s="6" t="str">
        <f>HLOOKUP(T$1,program!$E160:$J161,2,FALSE)</f>
        <v>Sosyolojiye Giriş II</v>
      </c>
      <c r="U160" s="6" t="str">
        <f>HLOOKUP(U$1,program!$E160:$J161,2,FALSE)</f>
        <v>Sosyolojiye Giriş II</v>
      </c>
      <c r="V160" s="6" t="str">
        <f>HLOOKUP(V$1,program!$E160:$J161,2,FALSE)</f>
        <v>Sosyolojiye Giriş II</v>
      </c>
      <c r="W160" s="6" t="str">
        <f>HLOOKUP(W$1,program!$E160:$J161,2,FALSE)</f>
        <v>Sosyolojiye Giriş II</v>
      </c>
    </row>
    <row r="161" spans="1:23" s="34" customFormat="1" ht="15.6" thickBot="1" x14ac:dyDescent="0.3">
      <c r="A161" s="23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3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Araştırma Yöntem ve Teknikleri</v>
      </c>
      <c r="K162" s="6" t="str">
        <f>HLOOKUP(K$1,program!$E162:$J163,2,FALSE)</f>
        <v>Araştırma Yöntem ve Teknikleri</v>
      </c>
      <c r="L162" s="6" t="str">
        <f>HLOOKUP(L$1,program!$E162:$J163,2,FALSE)</f>
        <v>Araştırma Yöntem ve Teknikleri</v>
      </c>
      <c r="M162" s="6" t="str">
        <f>HLOOKUP(M$1,program!$E162:$J163,2,FALSE)</f>
        <v>Araştırma Yöntem ve Teknikleri</v>
      </c>
      <c r="N162" s="6" t="str">
        <f>HLOOKUP(N$1,program!$E162:$J163,2,FALSE)</f>
        <v>Araştırma Yöntem ve Teknikleri</v>
      </c>
      <c r="O162" s="6" t="str">
        <f>HLOOKUP(O$1,program!$E162:$J163,2,FALSE)</f>
        <v>Araştırma Yöntem ve Teknikleri</v>
      </c>
      <c r="P162" s="6" t="str">
        <f>HLOOKUP(P$1,program!$E162:$J163,2,FALSE)</f>
        <v>Araştırma Yöntem ve Teknikleri</v>
      </c>
      <c r="Q162" s="6" t="str">
        <f>HLOOKUP(Q$1,program!$E162:$J163,2,FALSE)</f>
        <v>Araştırma Yöntem ve Teknikleri</v>
      </c>
      <c r="R162" s="6" t="str">
        <f>HLOOKUP(R$1,program!$E162:$J163,2,FALSE)</f>
        <v>Araştırma Yöntem ve Teknikleri</v>
      </c>
      <c r="S162" s="6" t="str">
        <f>HLOOKUP(S$1,program!$E162:$J163,2,FALSE)</f>
        <v>Araştırma Yöntem ve Teknikleri</v>
      </c>
      <c r="T162" s="6" t="str">
        <f>HLOOKUP(T$1,program!$E162:$J163,2,FALSE)</f>
        <v>Araştırma Yöntem ve Teknikleri</v>
      </c>
      <c r="U162" s="6" t="str">
        <f>HLOOKUP(U$1,program!$E162:$J163,2,FALSE)</f>
        <v>Araştırma Yöntem ve Teknikleri</v>
      </c>
      <c r="V162" s="6" t="str">
        <f>HLOOKUP(V$1,program!$E162:$J163,2,FALSE)</f>
        <v>Araştırma Yöntem ve Teknikleri</v>
      </c>
      <c r="W162" s="6" t="str">
        <f>HLOOKUP(W$1,program!$E162:$J163,2,FALSE)</f>
        <v>Araştırma Yöntem ve Teknikleri</v>
      </c>
    </row>
    <row r="163" spans="1:23" s="34" customFormat="1" ht="15.6" thickBot="1" x14ac:dyDescent="0.3">
      <c r="A163" s="23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3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3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3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23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3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3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3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23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3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3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3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3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3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34">
        <f>Ders_Programı!A181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3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3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3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3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Küçük Gruplar Sosyolojisi</v>
      </c>
      <c r="K182" s="6" t="str">
        <f>HLOOKUP(K$1,program!$E182:$J183,2,FALSE)</f>
        <v>Küçük Gruplar Sosyolojisi</v>
      </c>
      <c r="L182" s="6" t="str">
        <f>HLOOKUP(L$1,program!$E182:$J183,2,FALSE)</f>
        <v>Küçük Gruplar Sosyolojisi</v>
      </c>
      <c r="M182" s="6" t="str">
        <f>HLOOKUP(M$1,program!$E182:$J183,2,FALSE)</f>
        <v>Küçük Gruplar Sosyolojisi</v>
      </c>
      <c r="N182" s="6" t="str">
        <f>HLOOKUP(N$1,program!$E182:$J183,2,FALSE)</f>
        <v>Küçük Gruplar Sosyolojisi</v>
      </c>
      <c r="O182" s="6" t="str">
        <f>HLOOKUP(O$1,program!$E182:$J183,2,FALSE)</f>
        <v>Küçük Gruplar Sosyolojisi</v>
      </c>
      <c r="P182" s="6" t="str">
        <f>HLOOKUP(P$1,program!$E182:$J183,2,FALSE)</f>
        <v>Küçük Gruplar Sosyolojisi</v>
      </c>
      <c r="Q182" s="6" t="str">
        <f>HLOOKUP(Q$1,program!$E182:$J183,2,FALSE)</f>
        <v>Küçük Gruplar Sosyolojisi</v>
      </c>
      <c r="R182" s="6" t="str">
        <f>HLOOKUP(R$1,program!$E182:$J183,2,FALSE)</f>
        <v>Küçük Gruplar Sosyolojisi</v>
      </c>
      <c r="S182" s="6" t="str">
        <f>HLOOKUP(S$1,program!$E182:$J183,2,FALSE)</f>
        <v>Küçük Gruplar Sosyolojisi</v>
      </c>
      <c r="T182" s="6" t="str">
        <f>HLOOKUP(T$1,program!$E182:$J183,2,FALSE)</f>
        <v>Küçük Gruplar Sosyolojisi</v>
      </c>
      <c r="U182" s="6" t="str">
        <f>HLOOKUP(U$1,program!$E182:$J183,2,FALSE)</f>
        <v>Küçük Gruplar Sosyolojisi</v>
      </c>
      <c r="V182" s="6" t="str">
        <f>HLOOKUP(V$1,program!$E182:$J183,2,FALSE)</f>
        <v>Küçük Gruplar Sosyolojisi</v>
      </c>
      <c r="W182" s="6" t="str">
        <f>HLOOKUP(W$1,program!$E182:$J183,2,FALSE)</f>
        <v>Küçük Gruplar Sosyolojisi</v>
      </c>
    </row>
    <row r="183" spans="1:23" s="34" customFormat="1" ht="15.6" thickBot="1" x14ac:dyDescent="0.3">
      <c r="A183" s="23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3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Demografi</v>
      </c>
      <c r="K184" s="6" t="str">
        <f>HLOOKUP(K$1,program!$E184:$J185,2,FALSE)</f>
        <v>Demografi</v>
      </c>
      <c r="L184" s="6" t="str">
        <f>HLOOKUP(L$1,program!$E184:$J185,2,FALSE)</f>
        <v>Demografi</v>
      </c>
      <c r="M184" s="6" t="str">
        <f>HLOOKUP(M$1,program!$E184:$J185,2,FALSE)</f>
        <v>Demografi</v>
      </c>
      <c r="N184" s="6" t="str">
        <f>HLOOKUP(N$1,program!$E184:$J185,2,FALSE)</f>
        <v>Demografi</v>
      </c>
      <c r="O184" s="6" t="str">
        <f>HLOOKUP(O$1,program!$E184:$J185,2,FALSE)</f>
        <v>Demografi</v>
      </c>
      <c r="P184" s="6" t="str">
        <f>HLOOKUP(P$1,program!$E184:$J185,2,FALSE)</f>
        <v>Demografi</v>
      </c>
      <c r="Q184" s="6" t="str">
        <f>HLOOKUP(Q$1,program!$E184:$J185,2,FALSE)</f>
        <v>Demografi</v>
      </c>
      <c r="R184" s="6" t="str">
        <f>HLOOKUP(R$1,program!$E184:$J185,2,FALSE)</f>
        <v>Demografi</v>
      </c>
      <c r="S184" s="6" t="str">
        <f>HLOOKUP(S$1,program!$E184:$J185,2,FALSE)</f>
        <v>Demografi</v>
      </c>
      <c r="T184" s="6" t="str">
        <f>HLOOKUP(T$1,program!$E184:$J185,2,FALSE)</f>
        <v>Demografi</v>
      </c>
      <c r="U184" s="6" t="str">
        <f>HLOOKUP(U$1,program!$E184:$J185,2,FALSE)</f>
        <v>Demografi</v>
      </c>
      <c r="V184" s="6" t="str">
        <f>HLOOKUP(V$1,program!$E184:$J185,2,FALSE)</f>
        <v>Demografi</v>
      </c>
      <c r="W184" s="6" t="str">
        <f>HLOOKUP(W$1,program!$E184:$J185,2,FALSE)</f>
        <v>Demografi</v>
      </c>
    </row>
    <row r="185" spans="1:23" s="34" customFormat="1" ht="15.6" thickBot="1" x14ac:dyDescent="0.3">
      <c r="A185" s="23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3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3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3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Modern Mantık</v>
      </c>
      <c r="K188" s="6" t="str">
        <f>HLOOKUP(K$1,program!$E188:$J189,2,FALSE)</f>
        <v>Modern Mantık</v>
      </c>
      <c r="L188" s="6" t="str">
        <f>HLOOKUP(L$1,program!$E188:$J189,2,FALSE)</f>
        <v>Modern Mantık</v>
      </c>
      <c r="M188" s="6" t="str">
        <f>HLOOKUP(M$1,program!$E188:$J189,2,FALSE)</f>
        <v>Modern Mantık</v>
      </c>
      <c r="N188" s="6" t="str">
        <f>HLOOKUP(N$1,program!$E188:$J189,2,FALSE)</f>
        <v>Modern Mantık</v>
      </c>
      <c r="O188" s="6" t="str">
        <f>HLOOKUP(O$1,program!$E188:$J189,2,FALSE)</f>
        <v>Modern Mantık</v>
      </c>
      <c r="P188" s="6" t="str">
        <f>HLOOKUP(P$1,program!$E188:$J189,2,FALSE)</f>
        <v>Modern Mantık</v>
      </c>
      <c r="Q188" s="6" t="str">
        <f>HLOOKUP(Q$1,program!$E188:$J189,2,FALSE)</f>
        <v>Modern Mantık</v>
      </c>
      <c r="R188" s="6" t="str">
        <f>HLOOKUP(R$1,program!$E188:$J189,2,FALSE)</f>
        <v>Modern Mantık</v>
      </c>
      <c r="S188" s="6" t="str">
        <f>HLOOKUP(S$1,program!$E188:$J189,2,FALSE)</f>
        <v>Modern Mantık</v>
      </c>
      <c r="T188" s="6" t="str">
        <f>HLOOKUP(T$1,program!$E188:$J189,2,FALSE)</f>
        <v>Modern Mantık</v>
      </c>
      <c r="U188" s="6" t="str">
        <f>HLOOKUP(U$1,program!$E188:$J189,2,FALSE)</f>
        <v>Modern Mantık</v>
      </c>
      <c r="V188" s="6" t="str">
        <f>HLOOKUP(V$1,program!$E188:$J189,2,FALSE)</f>
        <v>Modern Mantık</v>
      </c>
      <c r="W188" s="6" t="str">
        <f>HLOOKUP(W$1,program!$E188:$J189,2,FALSE)</f>
        <v>Modern Mantık</v>
      </c>
    </row>
    <row r="189" spans="1:23" s="34" customFormat="1" ht="15.6" thickBot="1" x14ac:dyDescent="0.3">
      <c r="A189" s="23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3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3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3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23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3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3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3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3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3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34">
        <f>Ders_Programı!A203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3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3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3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3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6" thickBot="1" x14ac:dyDescent="0.3">
      <c r="A205" s="23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3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6" thickBot="1" x14ac:dyDescent="0.3">
      <c r="A207" s="23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3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3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3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6" thickBot="1" x14ac:dyDescent="0.3">
      <c r="A211" s="23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3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3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3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6" thickBot="1" x14ac:dyDescent="0.3">
      <c r="A215" s="23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3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3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3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3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3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34">
        <f>Ders_Programı!A225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3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3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3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3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6" thickBot="1" x14ac:dyDescent="0.3">
      <c r="A227" s="23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3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6" thickBot="1" x14ac:dyDescent="0.3">
      <c r="A229" s="23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3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3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3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6" thickBot="1" x14ac:dyDescent="0.3">
      <c r="A233" s="23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3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3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3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6" thickBot="1" x14ac:dyDescent="0.3">
      <c r="A237" s="23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3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3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3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3">
      <c r="A241" s="23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3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34">
        <f>Ders_Programı!A247</f>
        <v>45121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6" thickBot="1" x14ac:dyDescent="0.3">
      <c r="A245" s="23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3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3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3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6" thickBot="1" x14ac:dyDescent="0.3">
      <c r="A249" s="23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3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6" thickBot="1" x14ac:dyDescent="0.3">
      <c r="A251" s="23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3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3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3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6" thickBot="1" x14ac:dyDescent="0.3">
      <c r="A255" s="23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3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3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3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3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3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3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3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3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3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3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3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3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3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3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3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3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3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3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3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3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3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3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3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3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3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3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3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3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3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3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3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3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3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3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3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3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3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3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3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3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3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3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3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3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3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3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3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3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3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3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3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34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Ortaçağ Felsefesi</v>
      </c>
      <c r="Q2" s="6" t="str">
        <f>HLOOKUP(Q$1,program!$E2:$J3,2,FALSE)</f>
        <v>Ortaçağ Felsefesi</v>
      </c>
      <c r="R2" s="6" t="str">
        <f>HLOOKUP(R$1,program!$E2:$J3,2,FALSE)</f>
        <v>Ortaçağ Felsefesi</v>
      </c>
      <c r="S2" s="6" t="str">
        <f>HLOOKUP(S$1,program!$E2:$J3,2,FALSE)</f>
        <v>Ortaçağ Felsefesi</v>
      </c>
      <c r="T2" s="6" t="str">
        <f>HLOOKUP(T$1,program!$E2:$J3,2,FALSE)</f>
        <v>Ortaçağ Felsefesi</v>
      </c>
      <c r="U2" s="6" t="str">
        <f>HLOOKUP(U$1,program!$E2:$J3,2,FALSE)</f>
        <v>Ortaçağ Felsefesi</v>
      </c>
      <c r="V2" s="6" t="str">
        <f>HLOOKUP(V$1,program!$E2:$J3,2,FALSE)</f>
        <v>Ortaçağ Felsefesi</v>
      </c>
      <c r="W2" s="6" t="str">
        <f>HLOOKUP(W$1,program!$E2:$J3,2,FALSE)</f>
        <v>Ortaçağ Felsefesi</v>
      </c>
    </row>
    <row r="3" spans="1:23" s="34" customFormat="1" ht="15.6" thickBot="1" x14ac:dyDescent="0.3">
      <c r="A3" s="23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3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3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3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3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3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Felsefeye Giriş</v>
      </c>
      <c r="Q8" s="6" t="str">
        <f>HLOOKUP(Q$1,program!$E8:$J9,2,FALSE)</f>
        <v>Felsefeye Giriş</v>
      </c>
      <c r="R8" s="6" t="str">
        <f>HLOOKUP(R$1,program!$E8:$J9,2,FALSE)</f>
        <v>Felsefeye Giriş</v>
      </c>
      <c r="S8" s="6" t="str">
        <f>HLOOKUP(S$1,program!$E8:$J9,2,FALSE)</f>
        <v>Felsefeye Giriş</v>
      </c>
      <c r="T8" s="6" t="str">
        <f>HLOOKUP(T$1,program!$E8:$J9,2,FALSE)</f>
        <v>Felsefeye Giriş</v>
      </c>
      <c r="U8" s="6" t="str">
        <f>HLOOKUP(U$1,program!$E8:$J9,2,FALSE)</f>
        <v>Felsefeye Giriş</v>
      </c>
      <c r="V8" s="6" t="str">
        <f>HLOOKUP(V$1,program!$E8:$J9,2,FALSE)</f>
        <v>Felsefeye Giriş</v>
      </c>
      <c r="W8" s="6" t="str">
        <f>HLOOKUP(W$1,program!$E8:$J9,2,FALSE)</f>
        <v>Felsefeye Giriş</v>
      </c>
    </row>
    <row r="9" spans="1:23" s="34" customFormat="1" ht="15.6" thickBot="1" x14ac:dyDescent="0.3">
      <c r="A9" s="23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3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3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3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Sosyal Bilimlerde İstatistik II</v>
      </c>
      <c r="Q12" s="6" t="str">
        <f>HLOOKUP(Q$1,program!$E12:$J13,2,FALSE)</f>
        <v>Sosyal Bilimlerde İstatistik II</v>
      </c>
      <c r="R12" s="6" t="str">
        <f>HLOOKUP(R$1,program!$E12:$J13,2,FALSE)</f>
        <v>Sosyal Bilimlerde İstatistik II</v>
      </c>
      <c r="S12" s="6" t="str">
        <f>HLOOKUP(S$1,program!$E12:$J13,2,FALSE)</f>
        <v>Sosyal Bilimlerde İstatistik II</v>
      </c>
      <c r="T12" s="6" t="str">
        <f>HLOOKUP(T$1,program!$E12:$J13,2,FALSE)</f>
        <v>Sosyal Bilimlerde İstatistik II</v>
      </c>
      <c r="U12" s="6" t="str">
        <f>HLOOKUP(U$1,program!$E12:$J13,2,FALSE)</f>
        <v>Sosyal Bilimlerde İstatistik II</v>
      </c>
      <c r="V12" s="6" t="str">
        <f>HLOOKUP(V$1,program!$E12:$J13,2,FALSE)</f>
        <v>Sosyal Bilimlerde İstatistik II</v>
      </c>
      <c r="W12" s="6" t="str">
        <f>HLOOKUP(W$1,program!$E12:$J13,2,FALSE)</f>
        <v>Sosyal Bilimlerde İstatistik II</v>
      </c>
    </row>
    <row r="13" spans="1:23" s="34" customFormat="1" ht="15.6" thickBot="1" x14ac:dyDescent="0.3">
      <c r="A13" s="23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3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3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3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Endüstri ve Örgüt Psikolojisi</v>
      </c>
      <c r="Q16" s="6" t="str">
        <f>HLOOKUP(Q$1,program!$E16:$J17,2,FALSE)</f>
        <v>Endüstri ve Örgüt Psikolojisi</v>
      </c>
      <c r="R16" s="6" t="str">
        <f>HLOOKUP(R$1,program!$E16:$J17,2,FALSE)</f>
        <v>Endüstri ve Örgüt Psikolojisi</v>
      </c>
      <c r="S16" s="6" t="str">
        <f>HLOOKUP(S$1,program!$E16:$J17,2,FALSE)</f>
        <v>Endüstri ve Örgüt Psikolojisi</v>
      </c>
      <c r="T16" s="6" t="str">
        <f>HLOOKUP(T$1,program!$E16:$J17,2,FALSE)</f>
        <v>Endüstri ve Örgüt Psikolojisi</v>
      </c>
      <c r="U16" s="6" t="str">
        <f>HLOOKUP(U$1,program!$E16:$J17,2,FALSE)</f>
        <v>Endüstri ve Örgüt Psikolojisi</v>
      </c>
      <c r="V16" s="6" t="str">
        <f>HLOOKUP(V$1,program!$E16:$J17,2,FALSE)</f>
        <v>Endüstri ve Örgüt Psikolojisi</v>
      </c>
      <c r="W16" s="6" t="str">
        <f>HLOOKUP(W$1,program!$E16:$J17,2,FALSE)</f>
        <v>Endüstri ve Örgüt Psikolojisi</v>
      </c>
    </row>
    <row r="17" spans="1:23" s="34" customFormat="1" ht="15.6" thickBot="1" x14ac:dyDescent="0.3">
      <c r="A17" s="23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3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3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3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3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3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34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Kent Sosyolojisi</v>
      </c>
      <c r="Q24" s="6" t="str">
        <f>HLOOKUP(Q$1,program!$E24:$J25,2,FALSE)</f>
        <v>Kent Sosyolojisi</v>
      </c>
      <c r="R24" s="6" t="str">
        <f>HLOOKUP(R$1,program!$E24:$J25,2,FALSE)</f>
        <v>Kent Sosyolojisi</v>
      </c>
      <c r="S24" s="6" t="str">
        <f>HLOOKUP(S$1,program!$E24:$J25,2,FALSE)</f>
        <v>Kent Sosyolojisi</v>
      </c>
      <c r="T24" s="6" t="str">
        <f>HLOOKUP(T$1,program!$E24:$J25,2,FALSE)</f>
        <v>Kent Sosyolojisi</v>
      </c>
      <c r="U24" s="6" t="str">
        <f>HLOOKUP(U$1,program!$E24:$J25,2,FALSE)</f>
        <v>Kent Sosyolojisi</v>
      </c>
      <c r="V24" s="6" t="str">
        <f>HLOOKUP(V$1,program!$E24:$J25,2,FALSE)</f>
        <v>Kent Sosyolojisi</v>
      </c>
      <c r="W24" s="6" t="str">
        <f>HLOOKUP(W$1,program!$E24:$J25,2,FALSE)</f>
        <v>Kent Sosyolojisi</v>
      </c>
    </row>
    <row r="25" spans="1:23" s="34" customFormat="1" ht="15.6" thickBot="1" x14ac:dyDescent="0.3">
      <c r="A25" s="23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3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3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3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3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3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Kurumlar Sosyolojisi</v>
      </c>
      <c r="Q30" s="6" t="str">
        <f>HLOOKUP(Q$1,program!$E30:$J31,2,FALSE)</f>
        <v>Kurumlar Sosyolojisi</v>
      </c>
      <c r="R30" s="6" t="str">
        <f>HLOOKUP(R$1,program!$E30:$J31,2,FALSE)</f>
        <v>Kurumlar Sosyolojisi</v>
      </c>
      <c r="S30" s="6" t="str">
        <f>HLOOKUP(S$1,program!$E30:$J31,2,FALSE)</f>
        <v>Kurumlar Sosyolojisi</v>
      </c>
      <c r="T30" s="6" t="str">
        <f>HLOOKUP(T$1,program!$E30:$J31,2,FALSE)</f>
        <v>Kurumlar Sosyolojisi</v>
      </c>
      <c r="U30" s="6" t="str">
        <f>HLOOKUP(U$1,program!$E30:$J31,2,FALSE)</f>
        <v>Kurumlar Sosyolojisi</v>
      </c>
      <c r="V30" s="6" t="str">
        <f>HLOOKUP(V$1,program!$E30:$J31,2,FALSE)</f>
        <v>Kurumlar Sosyolojisi</v>
      </c>
      <c r="W30" s="6" t="str">
        <f>HLOOKUP(W$1,program!$E30:$J31,2,FALSE)</f>
        <v>Kurumlar Sosyolojisi</v>
      </c>
    </row>
    <row r="31" spans="1:23" s="34" customFormat="1" ht="15.6" thickBot="1" x14ac:dyDescent="0.3">
      <c r="A31" s="23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3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3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3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Türkiye'nin Toplumsal Yapısı</v>
      </c>
      <c r="Q34" s="6" t="str">
        <f>HLOOKUP(Q$1,program!$E34:$J35,2,FALSE)</f>
        <v>Türkiye'nin Toplumsal Yapısı</v>
      </c>
      <c r="R34" s="6" t="str">
        <f>HLOOKUP(R$1,program!$E34:$J35,2,FALSE)</f>
        <v>Türkiye'nin Toplumsal Yapısı</v>
      </c>
      <c r="S34" s="6" t="str">
        <f>HLOOKUP(S$1,program!$E34:$J35,2,FALSE)</f>
        <v>Türkiye'nin Toplumsal Yapısı</v>
      </c>
      <c r="T34" s="6" t="str">
        <f>HLOOKUP(T$1,program!$E34:$J35,2,FALSE)</f>
        <v>Türkiye'nin Toplumsal Yapısı</v>
      </c>
      <c r="U34" s="6" t="str">
        <f>HLOOKUP(U$1,program!$E34:$J35,2,FALSE)</f>
        <v>Türkiye'nin Toplumsal Yapısı</v>
      </c>
      <c r="V34" s="6" t="str">
        <f>HLOOKUP(V$1,program!$E34:$J35,2,FALSE)</f>
        <v>Türkiye'nin Toplumsal Yapısı</v>
      </c>
      <c r="W34" s="6" t="str">
        <f>HLOOKUP(W$1,program!$E34:$J35,2,FALSE)</f>
        <v>Türkiye'nin Toplumsal Yapısı</v>
      </c>
    </row>
    <row r="35" spans="1:23" s="34" customFormat="1" ht="15.6" thickBot="1" x14ac:dyDescent="0.3">
      <c r="A35" s="23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3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3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3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Türkiye'de Sosyoloji II</v>
      </c>
      <c r="Q38" s="6" t="str">
        <f>HLOOKUP(Q$1,program!$E38:$J39,2,FALSE)</f>
        <v>Türkiye'de Sosyoloji II</v>
      </c>
      <c r="R38" s="6" t="str">
        <f>HLOOKUP(R$1,program!$E38:$J39,2,FALSE)</f>
        <v>Türkiye'de Sosyoloji II</v>
      </c>
      <c r="S38" s="6" t="str">
        <f>HLOOKUP(S$1,program!$E38:$J39,2,FALSE)</f>
        <v>Türkiye'de Sosyoloji II</v>
      </c>
      <c r="T38" s="6" t="str">
        <f>HLOOKUP(T$1,program!$E38:$J39,2,FALSE)</f>
        <v>Türkiye'de Sosyoloji II</v>
      </c>
      <c r="U38" s="6" t="str">
        <f>HLOOKUP(U$1,program!$E38:$J39,2,FALSE)</f>
        <v>Türkiye'de Sosyoloji II</v>
      </c>
      <c r="V38" s="6" t="str">
        <f>HLOOKUP(V$1,program!$E38:$J39,2,FALSE)</f>
        <v>Türkiye'de Sosyoloji II</v>
      </c>
      <c r="W38" s="6" t="str">
        <f>HLOOKUP(W$1,program!$E38:$J39,2,FALSE)</f>
        <v>Türkiye'de Sosyoloji II</v>
      </c>
    </row>
    <row r="39" spans="1:23" s="34" customFormat="1" ht="15.6" thickBot="1" x14ac:dyDescent="0.3">
      <c r="A39" s="23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3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3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3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3">
      <c r="A43" s="23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3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34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3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3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3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3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Din Sosyolojisi</v>
      </c>
      <c r="Q50" s="6" t="str">
        <f>HLOOKUP(Q$1,program!$E50:$J51,2,FALSE)</f>
        <v>Din Sosyolojisi</v>
      </c>
      <c r="R50" s="6" t="str">
        <f>HLOOKUP(R$1,program!$E50:$J51,2,FALSE)</f>
        <v>Din Sosyolojisi</v>
      </c>
      <c r="S50" s="6" t="str">
        <f>HLOOKUP(S$1,program!$E50:$J51,2,FALSE)</f>
        <v>Din Sosyolojisi</v>
      </c>
      <c r="T50" s="6" t="str">
        <f>HLOOKUP(T$1,program!$E50:$J51,2,FALSE)</f>
        <v>Din Sosyolojisi</v>
      </c>
      <c r="U50" s="6" t="str">
        <f>HLOOKUP(U$1,program!$E50:$J51,2,FALSE)</f>
        <v>Din Sosyolojisi</v>
      </c>
      <c r="V50" s="6" t="str">
        <f>HLOOKUP(V$1,program!$E50:$J51,2,FALSE)</f>
        <v>Din Sosyolojisi</v>
      </c>
      <c r="W50" s="6" t="str">
        <f>HLOOKUP(W$1,program!$E50:$J51,2,FALSE)</f>
        <v>Din Sosyolojisi</v>
      </c>
    </row>
    <row r="51" spans="1:23" s="34" customFormat="1" ht="15.6" thickBot="1" x14ac:dyDescent="0.3">
      <c r="A51" s="23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3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Türkiye'nin Güncel Sorunları</v>
      </c>
      <c r="Q52" s="6" t="str">
        <f>HLOOKUP(Q$1,program!$E52:$J53,2,FALSE)</f>
        <v>Türkiye'nin Güncel Sorunları</v>
      </c>
      <c r="R52" s="6" t="str">
        <f>HLOOKUP(R$1,program!$E52:$J53,2,FALSE)</f>
        <v>Türkiye'nin Güncel Sorunları</v>
      </c>
      <c r="S52" s="6" t="str">
        <f>HLOOKUP(S$1,program!$E52:$J53,2,FALSE)</f>
        <v>Türkiye'nin Güncel Sorunları</v>
      </c>
      <c r="T52" s="6" t="str">
        <f>HLOOKUP(T$1,program!$E52:$J53,2,FALSE)</f>
        <v>Türkiye'nin Güncel Sorunları</v>
      </c>
      <c r="U52" s="6" t="str">
        <f>HLOOKUP(U$1,program!$E52:$J53,2,FALSE)</f>
        <v>Türkiye'nin Güncel Sorunları</v>
      </c>
      <c r="V52" s="6" t="str">
        <f>HLOOKUP(V$1,program!$E52:$J53,2,FALSE)</f>
        <v>Türkiye'nin Güncel Sorunları</v>
      </c>
      <c r="W52" s="6" t="str">
        <f>HLOOKUP(W$1,program!$E52:$J53,2,FALSE)</f>
        <v>Türkiye'nin Güncel Sorunları</v>
      </c>
    </row>
    <row r="53" spans="1:23" s="34" customFormat="1" ht="15.6" thickBot="1" x14ac:dyDescent="0.3">
      <c r="A53" s="23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3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3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3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#REF!</v>
      </c>
      <c r="Q56" s="6" t="e">
        <f>HLOOKUP(Q$1,program!$E56:$J57,2,FALSE)</f>
        <v>#REF!</v>
      </c>
      <c r="R56" s="6" t="e">
        <f>HLOOKUP(R$1,program!$E56:$J57,2,FALSE)</f>
        <v>#REF!</v>
      </c>
      <c r="S56" s="6" t="e">
        <f>HLOOKUP(S$1,program!$E56:$J57,2,FALSE)</f>
        <v>#REF!</v>
      </c>
      <c r="T56" s="6" t="e">
        <f>HLOOKUP(T$1,program!$E56:$J57,2,FALSE)</f>
        <v>#REF!</v>
      </c>
      <c r="U56" s="6" t="e">
        <f>HLOOKUP(U$1,program!$E56:$J57,2,FALSE)</f>
        <v>#REF!</v>
      </c>
      <c r="V56" s="6" t="e">
        <f>HLOOKUP(V$1,program!$E56:$J57,2,FALSE)</f>
        <v>#REF!</v>
      </c>
      <c r="W56" s="6" t="e">
        <f>HLOOKUP(W$1,program!$E56:$J57,2,FALSE)</f>
        <v>#REF!</v>
      </c>
    </row>
    <row r="57" spans="1:23" s="34" customFormat="1" ht="15.6" thickBot="1" x14ac:dyDescent="0.3">
      <c r="A57" s="23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3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3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3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</v>
      </c>
      <c r="Q60" s="6" t="str">
        <f>HLOOKUP(Q$1,program!$E60:$J61,2,FALSE)</f>
        <v>Sosyal Seçmeli Dersler</v>
      </c>
      <c r="R60" s="6" t="str">
        <f>HLOOKUP(R$1,program!$E60:$J61,2,FALSE)</f>
        <v>Sosyal Seçmeli Dersler</v>
      </c>
      <c r="S60" s="6" t="str">
        <f>HLOOKUP(S$1,program!$E60:$J61,2,FALSE)</f>
        <v>Sosyal Seçmeli Dersler</v>
      </c>
      <c r="T60" s="6" t="str">
        <f>HLOOKUP(T$1,program!$E60:$J61,2,FALSE)</f>
        <v>Sosyal Seçmeli Dersler</v>
      </c>
      <c r="U60" s="6" t="str">
        <f>HLOOKUP(U$1,program!$E60:$J61,2,FALSE)</f>
        <v>Sosyal Seçmeli Dersler</v>
      </c>
      <c r="V60" s="6" t="str">
        <f>HLOOKUP(V$1,program!$E60:$J61,2,FALSE)</f>
        <v>Sosyal Seçmeli Dersler</v>
      </c>
      <c r="W60" s="6" t="str">
        <f>HLOOKUP(W$1,program!$E60:$J61,2,FALSE)</f>
        <v>Sosyal Seçmeli Dersler</v>
      </c>
    </row>
    <row r="61" spans="1:23" s="34" customFormat="1" ht="15.6" thickBot="1" x14ac:dyDescent="0.3">
      <c r="A61" s="23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3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3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3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3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3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34">
        <f>Ders_Programı!A71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3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3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3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3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3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3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Gelişim Psikolojisi</v>
      </c>
      <c r="Q74" s="6" t="str">
        <f>HLOOKUP(Q$1,program!$E74:$J75,2,FALSE)</f>
        <v>Gelişim Psikolojisi</v>
      </c>
      <c r="R74" s="6" t="str">
        <f>HLOOKUP(R$1,program!$E74:$J75,2,FALSE)</f>
        <v>Gelişim Psikolojisi</v>
      </c>
      <c r="S74" s="6" t="str">
        <f>HLOOKUP(S$1,program!$E74:$J75,2,FALSE)</f>
        <v>Gelişim Psikolojisi</v>
      </c>
      <c r="T74" s="6" t="str">
        <f>HLOOKUP(T$1,program!$E74:$J75,2,FALSE)</f>
        <v>Gelişim Psikolojisi</v>
      </c>
      <c r="U74" s="6" t="str">
        <f>HLOOKUP(U$1,program!$E74:$J75,2,FALSE)</f>
        <v>Gelişim Psikolojisi</v>
      </c>
      <c r="V74" s="6" t="str">
        <f>HLOOKUP(V$1,program!$E74:$J75,2,FALSE)</f>
        <v>Gelişim Psikolojisi</v>
      </c>
      <c r="W74" s="6" t="str">
        <f>HLOOKUP(W$1,program!$E74:$J75,2,FALSE)</f>
        <v>Gelişim Psikolojisi</v>
      </c>
    </row>
    <row r="75" spans="1:23" s="34" customFormat="1" ht="15.6" thickBot="1" x14ac:dyDescent="0.3">
      <c r="A75" s="23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3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3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3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20. YY Felsefesi</v>
      </c>
      <c r="Q78" s="6" t="str">
        <f>HLOOKUP(Q$1,program!$E78:$J79,2,FALSE)</f>
        <v>20. YY Felsefesi</v>
      </c>
      <c r="R78" s="6" t="str">
        <f>HLOOKUP(R$1,program!$E78:$J79,2,FALSE)</f>
        <v>20. YY Felsefesi</v>
      </c>
      <c r="S78" s="6" t="str">
        <f>HLOOKUP(S$1,program!$E78:$J79,2,FALSE)</f>
        <v>20. YY Felsefesi</v>
      </c>
      <c r="T78" s="6" t="str">
        <f>HLOOKUP(T$1,program!$E78:$J79,2,FALSE)</f>
        <v>20. YY Felsefesi</v>
      </c>
      <c r="U78" s="6" t="str">
        <f>HLOOKUP(U$1,program!$E78:$J79,2,FALSE)</f>
        <v>20. YY Felsefesi</v>
      </c>
      <c r="V78" s="6" t="str">
        <f>HLOOKUP(V$1,program!$E78:$J79,2,FALSE)</f>
        <v>20. YY Felsefesi</v>
      </c>
      <c r="W78" s="6" t="str">
        <f>HLOOKUP(W$1,program!$E78:$J79,2,FALSE)</f>
        <v>20. YY Felsefesi</v>
      </c>
    </row>
    <row r="79" spans="1:23" s="34" customFormat="1" ht="15.6" thickBot="1" x14ac:dyDescent="0.3">
      <c r="A79" s="23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3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3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3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Çağdaş Sosyoloji Teorileri II</v>
      </c>
      <c r="Q82" s="6" t="str">
        <f>HLOOKUP(Q$1,program!$E82:$J83,2,FALSE)</f>
        <v>Çağdaş Sosyoloji Teorileri II</v>
      </c>
      <c r="R82" s="6" t="str">
        <f>HLOOKUP(R$1,program!$E82:$J83,2,FALSE)</f>
        <v>Çağdaş Sosyoloji Teorileri II</v>
      </c>
      <c r="S82" s="6" t="str">
        <f>HLOOKUP(S$1,program!$E82:$J83,2,FALSE)</f>
        <v>Çağdaş Sosyoloji Teorileri II</v>
      </c>
      <c r="T82" s="6" t="str">
        <f>HLOOKUP(T$1,program!$E82:$J83,2,FALSE)</f>
        <v>Çağdaş Sosyoloji Teorileri II</v>
      </c>
      <c r="U82" s="6" t="str">
        <f>HLOOKUP(U$1,program!$E82:$J83,2,FALSE)</f>
        <v>Çağdaş Sosyoloji Teorileri II</v>
      </c>
      <c r="V82" s="6" t="str">
        <f>HLOOKUP(V$1,program!$E82:$J83,2,FALSE)</f>
        <v>Çağdaş Sosyoloji Teorileri II</v>
      </c>
      <c r="W82" s="6" t="str">
        <f>HLOOKUP(W$1,program!$E82:$J83,2,FALSE)</f>
        <v>Çağdaş Sosyoloji Teorileri II</v>
      </c>
    </row>
    <row r="83" spans="1:23" s="34" customFormat="1" ht="15.6" thickBot="1" x14ac:dyDescent="0.3">
      <c r="A83" s="23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3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3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3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3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3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34">
        <f>Ders_Programı!A93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Kimlik Sosyolojisi</v>
      </c>
      <c r="Q90" s="6" t="str">
        <f>HLOOKUP(Q$1,program!$E90:$J91,2,FALSE)</f>
        <v>Kimlik Sosyolojisi</v>
      </c>
      <c r="R90" s="6" t="str">
        <f>HLOOKUP(R$1,program!$E90:$J91,2,FALSE)</f>
        <v>Kimlik Sosyolojisi</v>
      </c>
      <c r="S90" s="6" t="str">
        <f>HLOOKUP(S$1,program!$E90:$J91,2,FALSE)</f>
        <v>Kimlik Sosyolojisi</v>
      </c>
      <c r="T90" s="6" t="str">
        <f>HLOOKUP(T$1,program!$E90:$J91,2,FALSE)</f>
        <v>Kimlik Sosyolojisi</v>
      </c>
      <c r="U90" s="6" t="str">
        <f>HLOOKUP(U$1,program!$E90:$J91,2,FALSE)</f>
        <v>Kimlik Sosyolojisi</v>
      </c>
      <c r="V90" s="6" t="str">
        <f>HLOOKUP(V$1,program!$E90:$J91,2,FALSE)</f>
        <v>Kimlik Sosyolojisi</v>
      </c>
      <c r="W90" s="6" t="str">
        <f>HLOOKUP(W$1,program!$E90:$J91,2,FALSE)</f>
        <v>Kimlik Sosyolojisi</v>
      </c>
    </row>
    <row r="91" spans="1:23" s="34" customFormat="1" ht="15.6" thickBot="1" x14ac:dyDescent="0.3">
      <c r="A91" s="23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3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3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3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Klasik Sosyoloji Teorileri II</v>
      </c>
      <c r="Q94" s="6" t="str">
        <f>HLOOKUP(Q$1,program!$E94:$J95,2,FALSE)</f>
        <v>Klasik Sosyoloji Teorileri II</v>
      </c>
      <c r="R94" s="6" t="str">
        <f>HLOOKUP(R$1,program!$E94:$J95,2,FALSE)</f>
        <v>Klasik Sosyoloji Teorileri II</v>
      </c>
      <c r="S94" s="6" t="str">
        <f>HLOOKUP(S$1,program!$E94:$J95,2,FALSE)</f>
        <v>Klasik Sosyoloji Teorileri II</v>
      </c>
      <c r="T94" s="6" t="str">
        <f>HLOOKUP(T$1,program!$E94:$J95,2,FALSE)</f>
        <v>Klasik Sosyoloji Teorileri II</v>
      </c>
      <c r="U94" s="6" t="str">
        <f>HLOOKUP(U$1,program!$E94:$J95,2,FALSE)</f>
        <v>Klasik Sosyoloji Teorileri II</v>
      </c>
      <c r="V94" s="6" t="str">
        <f>HLOOKUP(V$1,program!$E94:$J95,2,FALSE)</f>
        <v>Klasik Sosyoloji Teorileri II</v>
      </c>
      <c r="W94" s="6" t="str">
        <f>HLOOKUP(W$1,program!$E94:$J95,2,FALSE)</f>
        <v>Klasik Sosyoloji Teorileri II</v>
      </c>
    </row>
    <row r="95" spans="1:23" s="34" customFormat="1" ht="15.6" thickBot="1" x14ac:dyDescent="0.3">
      <c r="A95" s="23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3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4" customFormat="1" ht="15.6" thickBot="1" x14ac:dyDescent="0.3">
      <c r="A97" s="23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3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3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3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İktisada Giriş</v>
      </c>
      <c r="Q100" s="6" t="str">
        <f>HLOOKUP(Q$1,program!$E100:$J101,2,FALSE)</f>
        <v>İktisada Giriş</v>
      </c>
      <c r="R100" s="6" t="str">
        <f>HLOOKUP(R$1,program!$E100:$J101,2,FALSE)</f>
        <v>İktisada Giriş</v>
      </c>
      <c r="S100" s="6" t="str">
        <f>HLOOKUP(S$1,program!$E100:$J101,2,FALSE)</f>
        <v>İktisada Giriş</v>
      </c>
      <c r="T100" s="6" t="str">
        <f>HLOOKUP(T$1,program!$E100:$J101,2,FALSE)</f>
        <v>İktisada Giriş</v>
      </c>
      <c r="U100" s="6" t="str">
        <f>HLOOKUP(U$1,program!$E100:$J101,2,FALSE)</f>
        <v>İktisada Giriş</v>
      </c>
      <c r="V100" s="6" t="str">
        <f>HLOOKUP(V$1,program!$E100:$J101,2,FALSE)</f>
        <v>İktisada Giriş</v>
      </c>
      <c r="W100" s="6" t="str">
        <f>HLOOKUP(W$1,program!$E100:$J101,2,FALSE)</f>
        <v>İktisada Giriş</v>
      </c>
    </row>
    <row r="101" spans="1:23" s="34" customFormat="1" ht="15.6" thickBot="1" x14ac:dyDescent="0.3">
      <c r="A101" s="23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3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3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3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6" thickBot="1" x14ac:dyDescent="0.3">
      <c r="A105" s="23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3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3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3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3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3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34">
        <f>Ders_Programı!A115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3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3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3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3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3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3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3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3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3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3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3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3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3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3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3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3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3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3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3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3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34">
        <f>Ders_Programı!A137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3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3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3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3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6" thickBot="1" x14ac:dyDescent="0.3">
      <c r="A139" s="23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3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6" thickBot="1" x14ac:dyDescent="0.3">
      <c r="A141" s="23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3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3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3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6" thickBot="1" x14ac:dyDescent="0.3">
      <c r="A145" s="23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3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3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3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6" thickBot="1" x14ac:dyDescent="0.3">
      <c r="A149" s="23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3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3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3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3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3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34">
        <f>Ders_Programı!A159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23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3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3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3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Sosyolojiye Giriş II</v>
      </c>
      <c r="Q160" s="6" t="str">
        <f>HLOOKUP(Q$1,program!$E160:$J161,2,FALSE)</f>
        <v>Sosyolojiye Giriş II</v>
      </c>
      <c r="R160" s="6" t="str">
        <f>HLOOKUP(R$1,program!$E160:$J161,2,FALSE)</f>
        <v>Sosyolojiye Giriş II</v>
      </c>
      <c r="S160" s="6" t="str">
        <f>HLOOKUP(S$1,program!$E160:$J161,2,FALSE)</f>
        <v>Sosyolojiye Giriş II</v>
      </c>
      <c r="T160" s="6" t="str">
        <f>HLOOKUP(T$1,program!$E160:$J161,2,FALSE)</f>
        <v>Sosyolojiye Giriş II</v>
      </c>
      <c r="U160" s="6" t="str">
        <f>HLOOKUP(U$1,program!$E160:$J161,2,FALSE)</f>
        <v>Sosyolojiye Giriş II</v>
      </c>
      <c r="V160" s="6" t="str">
        <f>HLOOKUP(V$1,program!$E160:$J161,2,FALSE)</f>
        <v>Sosyolojiye Giriş II</v>
      </c>
      <c r="W160" s="6" t="str">
        <f>HLOOKUP(W$1,program!$E160:$J161,2,FALSE)</f>
        <v>Sosyolojiye Giriş II</v>
      </c>
    </row>
    <row r="161" spans="1:23" s="34" customFormat="1" ht="15.6" thickBot="1" x14ac:dyDescent="0.3">
      <c r="A161" s="23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3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Araştırma Yöntem ve Teknikleri</v>
      </c>
      <c r="Q162" s="6" t="str">
        <f>HLOOKUP(Q$1,program!$E162:$J163,2,FALSE)</f>
        <v>Araştırma Yöntem ve Teknikleri</v>
      </c>
      <c r="R162" s="6" t="str">
        <f>HLOOKUP(R$1,program!$E162:$J163,2,FALSE)</f>
        <v>Araştırma Yöntem ve Teknikleri</v>
      </c>
      <c r="S162" s="6" t="str">
        <f>HLOOKUP(S$1,program!$E162:$J163,2,FALSE)</f>
        <v>Araştırma Yöntem ve Teknikleri</v>
      </c>
      <c r="T162" s="6" t="str">
        <f>HLOOKUP(T$1,program!$E162:$J163,2,FALSE)</f>
        <v>Araştırma Yöntem ve Teknikleri</v>
      </c>
      <c r="U162" s="6" t="str">
        <f>HLOOKUP(U$1,program!$E162:$J163,2,FALSE)</f>
        <v>Araştırma Yöntem ve Teknikleri</v>
      </c>
      <c r="V162" s="6" t="str">
        <f>HLOOKUP(V$1,program!$E162:$J163,2,FALSE)</f>
        <v>Araştırma Yöntem ve Teknikleri</v>
      </c>
      <c r="W162" s="6" t="str">
        <f>HLOOKUP(W$1,program!$E162:$J163,2,FALSE)</f>
        <v>Araştırma Yöntem ve Teknikleri</v>
      </c>
    </row>
    <row r="163" spans="1:23" s="34" customFormat="1" ht="15.6" thickBot="1" x14ac:dyDescent="0.3">
      <c r="A163" s="23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3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3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3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23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3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3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3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23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3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3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3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3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3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34">
        <f>Ders_Programı!A181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3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3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3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3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Küçük Gruplar Sosyolojisi</v>
      </c>
      <c r="Q182" s="6" t="str">
        <f>HLOOKUP(Q$1,program!$E182:$J183,2,FALSE)</f>
        <v>Küçük Gruplar Sosyolojisi</v>
      </c>
      <c r="R182" s="6" t="str">
        <f>HLOOKUP(R$1,program!$E182:$J183,2,FALSE)</f>
        <v>Küçük Gruplar Sosyolojisi</v>
      </c>
      <c r="S182" s="6" t="str">
        <f>HLOOKUP(S$1,program!$E182:$J183,2,FALSE)</f>
        <v>Küçük Gruplar Sosyolojisi</v>
      </c>
      <c r="T182" s="6" t="str">
        <f>HLOOKUP(T$1,program!$E182:$J183,2,FALSE)</f>
        <v>Küçük Gruplar Sosyolojisi</v>
      </c>
      <c r="U182" s="6" t="str">
        <f>HLOOKUP(U$1,program!$E182:$J183,2,FALSE)</f>
        <v>Küçük Gruplar Sosyolojisi</v>
      </c>
      <c r="V182" s="6" t="str">
        <f>HLOOKUP(V$1,program!$E182:$J183,2,FALSE)</f>
        <v>Küçük Gruplar Sosyolojisi</v>
      </c>
      <c r="W182" s="6" t="str">
        <f>HLOOKUP(W$1,program!$E182:$J183,2,FALSE)</f>
        <v>Küçük Gruplar Sosyolojisi</v>
      </c>
    </row>
    <row r="183" spans="1:23" s="34" customFormat="1" ht="15.6" thickBot="1" x14ac:dyDescent="0.3">
      <c r="A183" s="23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3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Demografi</v>
      </c>
      <c r="Q184" s="6" t="str">
        <f>HLOOKUP(Q$1,program!$E184:$J185,2,FALSE)</f>
        <v>Demografi</v>
      </c>
      <c r="R184" s="6" t="str">
        <f>HLOOKUP(R$1,program!$E184:$J185,2,FALSE)</f>
        <v>Demografi</v>
      </c>
      <c r="S184" s="6" t="str">
        <f>HLOOKUP(S$1,program!$E184:$J185,2,FALSE)</f>
        <v>Demografi</v>
      </c>
      <c r="T184" s="6" t="str">
        <f>HLOOKUP(T$1,program!$E184:$J185,2,FALSE)</f>
        <v>Demografi</v>
      </c>
      <c r="U184" s="6" t="str">
        <f>HLOOKUP(U$1,program!$E184:$J185,2,FALSE)</f>
        <v>Demografi</v>
      </c>
      <c r="V184" s="6" t="str">
        <f>HLOOKUP(V$1,program!$E184:$J185,2,FALSE)</f>
        <v>Demografi</v>
      </c>
      <c r="W184" s="6" t="str">
        <f>HLOOKUP(W$1,program!$E184:$J185,2,FALSE)</f>
        <v>Demografi</v>
      </c>
    </row>
    <row r="185" spans="1:23" s="34" customFormat="1" ht="15.6" thickBot="1" x14ac:dyDescent="0.3">
      <c r="A185" s="23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3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3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3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Modern Mantık</v>
      </c>
      <c r="Q188" s="6" t="str">
        <f>HLOOKUP(Q$1,program!$E188:$J189,2,FALSE)</f>
        <v>Modern Mantık</v>
      </c>
      <c r="R188" s="6" t="str">
        <f>HLOOKUP(R$1,program!$E188:$J189,2,FALSE)</f>
        <v>Modern Mantık</v>
      </c>
      <c r="S188" s="6" t="str">
        <f>HLOOKUP(S$1,program!$E188:$J189,2,FALSE)</f>
        <v>Modern Mantık</v>
      </c>
      <c r="T188" s="6" t="str">
        <f>HLOOKUP(T$1,program!$E188:$J189,2,FALSE)</f>
        <v>Modern Mantık</v>
      </c>
      <c r="U188" s="6" t="str">
        <f>HLOOKUP(U$1,program!$E188:$J189,2,FALSE)</f>
        <v>Modern Mantık</v>
      </c>
      <c r="V188" s="6" t="str">
        <f>HLOOKUP(V$1,program!$E188:$J189,2,FALSE)</f>
        <v>Modern Mantık</v>
      </c>
      <c r="W188" s="6" t="str">
        <f>HLOOKUP(W$1,program!$E188:$J189,2,FALSE)</f>
        <v>Modern Mantık</v>
      </c>
    </row>
    <row r="189" spans="1:23" s="34" customFormat="1" ht="15.6" thickBot="1" x14ac:dyDescent="0.3">
      <c r="A189" s="23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3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3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3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23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3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3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3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3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3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34">
        <f>Ders_Programı!A203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3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3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3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3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6" thickBot="1" x14ac:dyDescent="0.3">
      <c r="A205" s="23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3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6" thickBot="1" x14ac:dyDescent="0.3">
      <c r="A207" s="23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3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3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3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6" thickBot="1" x14ac:dyDescent="0.3">
      <c r="A211" s="23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3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3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3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6" thickBot="1" x14ac:dyDescent="0.3">
      <c r="A215" s="23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3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3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3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3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3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34">
        <f>Ders_Programı!A225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3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3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3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3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6" thickBot="1" x14ac:dyDescent="0.3">
      <c r="A227" s="23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3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6" thickBot="1" x14ac:dyDescent="0.3">
      <c r="A229" s="23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3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3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3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6" thickBot="1" x14ac:dyDescent="0.3">
      <c r="A233" s="23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3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3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3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6" thickBot="1" x14ac:dyDescent="0.3">
      <c r="A237" s="23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3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3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3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3">
      <c r="A241" s="23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3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34">
        <f>Ders_Programı!A247</f>
        <v>45121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6" thickBot="1" x14ac:dyDescent="0.3">
      <c r="A245" s="23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3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3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3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6" thickBot="1" x14ac:dyDescent="0.3">
      <c r="A249" s="23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3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6" thickBot="1" x14ac:dyDescent="0.3">
      <c r="A251" s="23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3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3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3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6" thickBot="1" x14ac:dyDescent="0.3">
      <c r="A255" s="23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3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3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3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3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3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3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3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3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3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3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3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3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3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3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3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3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3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3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3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3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3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3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3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3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3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3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3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3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3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3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3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3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3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3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3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3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3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3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3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3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3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3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3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3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3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3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3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3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3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3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3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34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Ortaçağ Felsefesi</v>
      </c>
      <c r="Q2" s="6" t="str">
        <f>HLOOKUP(Q$1,program!$E2:$J3,2,FALSE)</f>
        <v>Ortaçağ Felsefesi</v>
      </c>
      <c r="R2" s="6" t="str">
        <f>HLOOKUP(R$1,program!$E2:$J3,2,FALSE)</f>
        <v>Ortaçağ Felsefesi</v>
      </c>
      <c r="S2" s="6" t="str">
        <f>HLOOKUP(S$1,program!$E2:$J3,2,FALSE)</f>
        <v>Ortaçağ Felsefesi</v>
      </c>
      <c r="T2" s="6" t="str">
        <f>HLOOKUP(T$1,program!$E2:$J3,2,FALSE)</f>
        <v>Ortaçağ Felsefesi</v>
      </c>
      <c r="U2" s="6" t="str">
        <f>HLOOKUP(U$1,program!$E2:$J3,2,FALSE)</f>
        <v>Ortaçağ Felsefesi</v>
      </c>
      <c r="V2" s="6" t="str">
        <f>HLOOKUP(V$1,program!$E2:$J3,2,FALSE)</f>
        <v>Ortaçağ Felsefesi</v>
      </c>
      <c r="W2" s="6" t="str">
        <f>HLOOKUP(W$1,program!$E2:$J3,2,FALSE)</f>
        <v>Ortaçağ Felsefesi</v>
      </c>
    </row>
    <row r="3" spans="1:23" s="34" customFormat="1" ht="15.6" thickBot="1" x14ac:dyDescent="0.3">
      <c r="A3" s="23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3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3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3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3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3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Felsefeye Giriş</v>
      </c>
      <c r="Q8" s="6" t="str">
        <f>HLOOKUP(Q$1,program!$E8:$J9,2,FALSE)</f>
        <v>Felsefeye Giriş</v>
      </c>
      <c r="R8" s="6" t="str">
        <f>HLOOKUP(R$1,program!$E8:$J9,2,FALSE)</f>
        <v>Felsefeye Giriş</v>
      </c>
      <c r="S8" s="6" t="str">
        <f>HLOOKUP(S$1,program!$E8:$J9,2,FALSE)</f>
        <v>Felsefeye Giriş</v>
      </c>
      <c r="T8" s="6" t="str">
        <f>HLOOKUP(T$1,program!$E8:$J9,2,FALSE)</f>
        <v>Felsefeye Giriş</v>
      </c>
      <c r="U8" s="6" t="str">
        <f>HLOOKUP(U$1,program!$E8:$J9,2,FALSE)</f>
        <v>Felsefeye Giriş</v>
      </c>
      <c r="V8" s="6" t="str">
        <f>HLOOKUP(V$1,program!$E8:$J9,2,FALSE)</f>
        <v>Felsefeye Giriş</v>
      </c>
      <c r="W8" s="6" t="str">
        <f>HLOOKUP(W$1,program!$E8:$J9,2,FALSE)</f>
        <v>Felsefeye Giriş</v>
      </c>
    </row>
    <row r="9" spans="1:23" s="34" customFormat="1" ht="15.6" thickBot="1" x14ac:dyDescent="0.3">
      <c r="A9" s="23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3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3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3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Sosyal Bilimlerde İstatistik II</v>
      </c>
      <c r="Q12" s="6" t="str">
        <f>HLOOKUP(Q$1,program!$E12:$J13,2,FALSE)</f>
        <v>Sosyal Bilimlerde İstatistik II</v>
      </c>
      <c r="R12" s="6" t="str">
        <f>HLOOKUP(R$1,program!$E12:$J13,2,FALSE)</f>
        <v>Sosyal Bilimlerde İstatistik II</v>
      </c>
      <c r="S12" s="6" t="str">
        <f>HLOOKUP(S$1,program!$E12:$J13,2,FALSE)</f>
        <v>Sosyal Bilimlerde İstatistik II</v>
      </c>
      <c r="T12" s="6" t="str">
        <f>HLOOKUP(T$1,program!$E12:$J13,2,FALSE)</f>
        <v>Sosyal Bilimlerde İstatistik II</v>
      </c>
      <c r="U12" s="6" t="str">
        <f>HLOOKUP(U$1,program!$E12:$J13,2,FALSE)</f>
        <v>Sosyal Bilimlerde İstatistik II</v>
      </c>
      <c r="V12" s="6" t="str">
        <f>HLOOKUP(V$1,program!$E12:$J13,2,FALSE)</f>
        <v>Sosyal Bilimlerde İstatistik II</v>
      </c>
      <c r="W12" s="6" t="str">
        <f>HLOOKUP(W$1,program!$E12:$J13,2,FALSE)</f>
        <v>Sosyal Bilimlerde İstatistik II</v>
      </c>
    </row>
    <row r="13" spans="1:23" s="34" customFormat="1" ht="15.6" thickBot="1" x14ac:dyDescent="0.3">
      <c r="A13" s="23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3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3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3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Endüstri ve Örgüt Psikolojisi</v>
      </c>
      <c r="Q16" s="6" t="str">
        <f>HLOOKUP(Q$1,program!$E16:$J17,2,FALSE)</f>
        <v>Endüstri ve Örgüt Psikolojisi</v>
      </c>
      <c r="R16" s="6" t="str">
        <f>HLOOKUP(R$1,program!$E16:$J17,2,FALSE)</f>
        <v>Endüstri ve Örgüt Psikolojisi</v>
      </c>
      <c r="S16" s="6" t="str">
        <f>HLOOKUP(S$1,program!$E16:$J17,2,FALSE)</f>
        <v>Endüstri ve Örgüt Psikolojisi</v>
      </c>
      <c r="T16" s="6" t="str">
        <f>HLOOKUP(T$1,program!$E16:$J17,2,FALSE)</f>
        <v>Endüstri ve Örgüt Psikolojisi</v>
      </c>
      <c r="U16" s="6" t="str">
        <f>HLOOKUP(U$1,program!$E16:$J17,2,FALSE)</f>
        <v>Endüstri ve Örgüt Psikolojisi</v>
      </c>
      <c r="V16" s="6" t="str">
        <f>HLOOKUP(V$1,program!$E16:$J17,2,FALSE)</f>
        <v>Endüstri ve Örgüt Psikolojisi</v>
      </c>
      <c r="W16" s="6" t="str">
        <f>HLOOKUP(W$1,program!$E16:$J17,2,FALSE)</f>
        <v>Endüstri ve Örgüt Psikolojisi</v>
      </c>
    </row>
    <row r="17" spans="1:23" s="34" customFormat="1" ht="15.6" thickBot="1" x14ac:dyDescent="0.3">
      <c r="A17" s="23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3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3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3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3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3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34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Kent Sosyolojisi</v>
      </c>
      <c r="Q24" s="6" t="str">
        <f>HLOOKUP(Q$1,program!$E24:$J25,2,FALSE)</f>
        <v>Kent Sosyolojisi</v>
      </c>
      <c r="R24" s="6" t="str">
        <f>HLOOKUP(R$1,program!$E24:$J25,2,FALSE)</f>
        <v>Kent Sosyolojisi</v>
      </c>
      <c r="S24" s="6" t="str">
        <f>HLOOKUP(S$1,program!$E24:$J25,2,FALSE)</f>
        <v>Kent Sosyolojisi</v>
      </c>
      <c r="T24" s="6" t="str">
        <f>HLOOKUP(T$1,program!$E24:$J25,2,FALSE)</f>
        <v>Kent Sosyolojisi</v>
      </c>
      <c r="U24" s="6" t="str">
        <f>HLOOKUP(U$1,program!$E24:$J25,2,FALSE)</f>
        <v>Kent Sosyolojisi</v>
      </c>
      <c r="V24" s="6" t="str">
        <f>HLOOKUP(V$1,program!$E24:$J25,2,FALSE)</f>
        <v>Kent Sosyolojisi</v>
      </c>
      <c r="W24" s="6" t="str">
        <f>HLOOKUP(W$1,program!$E24:$J25,2,FALSE)</f>
        <v>Kent Sosyolojisi</v>
      </c>
    </row>
    <row r="25" spans="1:23" s="34" customFormat="1" ht="15.6" thickBot="1" x14ac:dyDescent="0.3">
      <c r="A25" s="23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3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3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3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3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3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Kurumlar Sosyolojisi</v>
      </c>
      <c r="Q30" s="6" t="str">
        <f>HLOOKUP(Q$1,program!$E30:$J31,2,FALSE)</f>
        <v>Kurumlar Sosyolojisi</v>
      </c>
      <c r="R30" s="6" t="str">
        <f>HLOOKUP(R$1,program!$E30:$J31,2,FALSE)</f>
        <v>Kurumlar Sosyolojisi</v>
      </c>
      <c r="S30" s="6" t="str">
        <f>HLOOKUP(S$1,program!$E30:$J31,2,FALSE)</f>
        <v>Kurumlar Sosyolojisi</v>
      </c>
      <c r="T30" s="6" t="str">
        <f>HLOOKUP(T$1,program!$E30:$J31,2,FALSE)</f>
        <v>Kurumlar Sosyolojisi</v>
      </c>
      <c r="U30" s="6" t="str">
        <f>HLOOKUP(U$1,program!$E30:$J31,2,FALSE)</f>
        <v>Kurumlar Sosyolojisi</v>
      </c>
      <c r="V30" s="6" t="str">
        <f>HLOOKUP(V$1,program!$E30:$J31,2,FALSE)</f>
        <v>Kurumlar Sosyolojisi</v>
      </c>
      <c r="W30" s="6" t="str">
        <f>HLOOKUP(W$1,program!$E30:$J31,2,FALSE)</f>
        <v>Kurumlar Sosyolojisi</v>
      </c>
    </row>
    <row r="31" spans="1:23" s="34" customFormat="1" ht="15.6" thickBot="1" x14ac:dyDescent="0.3">
      <c r="A31" s="23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3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3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3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Türkiye'nin Toplumsal Yapısı</v>
      </c>
      <c r="Q34" s="6" t="str">
        <f>HLOOKUP(Q$1,program!$E34:$J35,2,FALSE)</f>
        <v>Türkiye'nin Toplumsal Yapısı</v>
      </c>
      <c r="R34" s="6" t="str">
        <f>HLOOKUP(R$1,program!$E34:$J35,2,FALSE)</f>
        <v>Türkiye'nin Toplumsal Yapısı</v>
      </c>
      <c r="S34" s="6" t="str">
        <f>HLOOKUP(S$1,program!$E34:$J35,2,FALSE)</f>
        <v>Türkiye'nin Toplumsal Yapısı</v>
      </c>
      <c r="T34" s="6" t="str">
        <f>HLOOKUP(T$1,program!$E34:$J35,2,FALSE)</f>
        <v>Türkiye'nin Toplumsal Yapısı</v>
      </c>
      <c r="U34" s="6" t="str">
        <f>HLOOKUP(U$1,program!$E34:$J35,2,FALSE)</f>
        <v>Türkiye'nin Toplumsal Yapısı</v>
      </c>
      <c r="V34" s="6" t="str">
        <f>HLOOKUP(V$1,program!$E34:$J35,2,FALSE)</f>
        <v>Türkiye'nin Toplumsal Yapısı</v>
      </c>
      <c r="W34" s="6" t="str">
        <f>HLOOKUP(W$1,program!$E34:$J35,2,FALSE)</f>
        <v>Türkiye'nin Toplumsal Yapısı</v>
      </c>
    </row>
    <row r="35" spans="1:23" s="34" customFormat="1" ht="15.6" thickBot="1" x14ac:dyDescent="0.3">
      <c r="A35" s="23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3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3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3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Türkiye'de Sosyoloji II</v>
      </c>
      <c r="Q38" s="6" t="str">
        <f>HLOOKUP(Q$1,program!$E38:$J39,2,FALSE)</f>
        <v>Türkiye'de Sosyoloji II</v>
      </c>
      <c r="R38" s="6" t="str">
        <f>HLOOKUP(R$1,program!$E38:$J39,2,FALSE)</f>
        <v>Türkiye'de Sosyoloji II</v>
      </c>
      <c r="S38" s="6" t="str">
        <f>HLOOKUP(S$1,program!$E38:$J39,2,FALSE)</f>
        <v>Türkiye'de Sosyoloji II</v>
      </c>
      <c r="T38" s="6" t="str">
        <f>HLOOKUP(T$1,program!$E38:$J39,2,FALSE)</f>
        <v>Türkiye'de Sosyoloji II</v>
      </c>
      <c r="U38" s="6" t="str">
        <f>HLOOKUP(U$1,program!$E38:$J39,2,FALSE)</f>
        <v>Türkiye'de Sosyoloji II</v>
      </c>
      <c r="V38" s="6" t="str">
        <f>HLOOKUP(V$1,program!$E38:$J39,2,FALSE)</f>
        <v>Türkiye'de Sosyoloji II</v>
      </c>
      <c r="W38" s="6" t="str">
        <f>HLOOKUP(W$1,program!$E38:$J39,2,FALSE)</f>
        <v>Türkiye'de Sosyoloji II</v>
      </c>
    </row>
    <row r="39" spans="1:23" s="34" customFormat="1" ht="15.6" thickBot="1" x14ac:dyDescent="0.3">
      <c r="A39" s="23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3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3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3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3">
      <c r="A43" s="23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3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34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3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3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3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3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Din Sosyolojisi</v>
      </c>
      <c r="Q50" s="6" t="str">
        <f>HLOOKUP(Q$1,program!$E50:$J51,2,FALSE)</f>
        <v>Din Sosyolojisi</v>
      </c>
      <c r="R50" s="6" t="str">
        <f>HLOOKUP(R$1,program!$E50:$J51,2,FALSE)</f>
        <v>Din Sosyolojisi</v>
      </c>
      <c r="S50" s="6" t="str">
        <f>HLOOKUP(S$1,program!$E50:$J51,2,FALSE)</f>
        <v>Din Sosyolojisi</v>
      </c>
      <c r="T50" s="6" t="str">
        <f>HLOOKUP(T$1,program!$E50:$J51,2,FALSE)</f>
        <v>Din Sosyolojisi</v>
      </c>
      <c r="U50" s="6" t="str">
        <f>HLOOKUP(U$1,program!$E50:$J51,2,FALSE)</f>
        <v>Din Sosyolojisi</v>
      </c>
      <c r="V50" s="6" t="str">
        <f>HLOOKUP(V$1,program!$E50:$J51,2,FALSE)</f>
        <v>Din Sosyolojisi</v>
      </c>
      <c r="W50" s="6" t="str">
        <f>HLOOKUP(W$1,program!$E50:$J51,2,FALSE)</f>
        <v>Din Sosyolojisi</v>
      </c>
    </row>
    <row r="51" spans="1:23" s="34" customFormat="1" ht="15.6" thickBot="1" x14ac:dyDescent="0.3">
      <c r="A51" s="23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3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Türkiye'nin Güncel Sorunları</v>
      </c>
      <c r="Q52" s="6" t="str">
        <f>HLOOKUP(Q$1,program!$E52:$J53,2,FALSE)</f>
        <v>Türkiye'nin Güncel Sorunları</v>
      </c>
      <c r="R52" s="6" t="str">
        <f>HLOOKUP(R$1,program!$E52:$J53,2,FALSE)</f>
        <v>Türkiye'nin Güncel Sorunları</v>
      </c>
      <c r="S52" s="6" t="str">
        <f>HLOOKUP(S$1,program!$E52:$J53,2,FALSE)</f>
        <v>Türkiye'nin Güncel Sorunları</v>
      </c>
      <c r="T52" s="6" t="str">
        <f>HLOOKUP(T$1,program!$E52:$J53,2,FALSE)</f>
        <v>Türkiye'nin Güncel Sorunları</v>
      </c>
      <c r="U52" s="6" t="str">
        <f>HLOOKUP(U$1,program!$E52:$J53,2,FALSE)</f>
        <v>Türkiye'nin Güncel Sorunları</v>
      </c>
      <c r="V52" s="6" t="str">
        <f>HLOOKUP(V$1,program!$E52:$J53,2,FALSE)</f>
        <v>Türkiye'nin Güncel Sorunları</v>
      </c>
      <c r="W52" s="6" t="str">
        <f>HLOOKUP(W$1,program!$E52:$J53,2,FALSE)</f>
        <v>Türkiye'nin Güncel Sorunları</v>
      </c>
    </row>
    <row r="53" spans="1:23" s="34" customFormat="1" ht="15.6" thickBot="1" x14ac:dyDescent="0.3">
      <c r="A53" s="23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3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3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3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#REF!</v>
      </c>
      <c r="Q56" s="6" t="e">
        <f>HLOOKUP(Q$1,program!$E56:$J57,2,FALSE)</f>
        <v>#REF!</v>
      </c>
      <c r="R56" s="6" t="e">
        <f>HLOOKUP(R$1,program!$E56:$J57,2,FALSE)</f>
        <v>#REF!</v>
      </c>
      <c r="S56" s="6" t="e">
        <f>HLOOKUP(S$1,program!$E56:$J57,2,FALSE)</f>
        <v>#REF!</v>
      </c>
      <c r="T56" s="6" t="e">
        <f>HLOOKUP(T$1,program!$E56:$J57,2,FALSE)</f>
        <v>#REF!</v>
      </c>
      <c r="U56" s="6" t="e">
        <f>HLOOKUP(U$1,program!$E56:$J57,2,FALSE)</f>
        <v>#REF!</v>
      </c>
      <c r="V56" s="6" t="e">
        <f>HLOOKUP(V$1,program!$E56:$J57,2,FALSE)</f>
        <v>#REF!</v>
      </c>
      <c r="W56" s="6" t="e">
        <f>HLOOKUP(W$1,program!$E56:$J57,2,FALSE)</f>
        <v>#REF!</v>
      </c>
    </row>
    <row r="57" spans="1:23" s="34" customFormat="1" ht="15.6" thickBot="1" x14ac:dyDescent="0.3">
      <c r="A57" s="23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3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3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3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Sosyal Seçmeli Dersler</v>
      </c>
      <c r="Q60" s="6" t="str">
        <f>HLOOKUP(Q$1,program!$E60:$J61,2,FALSE)</f>
        <v>Sosyal Seçmeli Dersler</v>
      </c>
      <c r="R60" s="6" t="str">
        <f>HLOOKUP(R$1,program!$E60:$J61,2,FALSE)</f>
        <v>Sosyal Seçmeli Dersler</v>
      </c>
      <c r="S60" s="6" t="str">
        <f>HLOOKUP(S$1,program!$E60:$J61,2,FALSE)</f>
        <v>Sosyal Seçmeli Dersler</v>
      </c>
      <c r="T60" s="6" t="str">
        <f>HLOOKUP(T$1,program!$E60:$J61,2,FALSE)</f>
        <v>Sosyal Seçmeli Dersler</v>
      </c>
      <c r="U60" s="6" t="str">
        <f>HLOOKUP(U$1,program!$E60:$J61,2,FALSE)</f>
        <v>Sosyal Seçmeli Dersler</v>
      </c>
      <c r="V60" s="6" t="str">
        <f>HLOOKUP(V$1,program!$E60:$J61,2,FALSE)</f>
        <v>Sosyal Seçmeli Dersler</v>
      </c>
      <c r="W60" s="6" t="str">
        <f>HLOOKUP(W$1,program!$E60:$J61,2,FALSE)</f>
        <v>Sosyal Seçmeli Dersler</v>
      </c>
    </row>
    <row r="61" spans="1:23" s="34" customFormat="1" ht="15.6" thickBot="1" x14ac:dyDescent="0.3">
      <c r="A61" s="23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3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3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3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3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3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34">
        <f>Ders_Programı!A71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3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3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3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3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3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3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Gelişim Psikolojisi</v>
      </c>
      <c r="Q74" s="6" t="str">
        <f>HLOOKUP(Q$1,program!$E74:$J75,2,FALSE)</f>
        <v>Gelişim Psikolojisi</v>
      </c>
      <c r="R74" s="6" t="str">
        <f>HLOOKUP(R$1,program!$E74:$J75,2,FALSE)</f>
        <v>Gelişim Psikolojisi</v>
      </c>
      <c r="S74" s="6" t="str">
        <f>HLOOKUP(S$1,program!$E74:$J75,2,FALSE)</f>
        <v>Gelişim Psikolojisi</v>
      </c>
      <c r="T74" s="6" t="str">
        <f>HLOOKUP(T$1,program!$E74:$J75,2,FALSE)</f>
        <v>Gelişim Psikolojisi</v>
      </c>
      <c r="U74" s="6" t="str">
        <f>HLOOKUP(U$1,program!$E74:$J75,2,FALSE)</f>
        <v>Gelişim Psikolojisi</v>
      </c>
      <c r="V74" s="6" t="str">
        <f>HLOOKUP(V$1,program!$E74:$J75,2,FALSE)</f>
        <v>Gelişim Psikolojisi</v>
      </c>
      <c r="W74" s="6" t="str">
        <f>HLOOKUP(W$1,program!$E74:$J75,2,FALSE)</f>
        <v>Gelişim Psikolojisi</v>
      </c>
    </row>
    <row r="75" spans="1:23" s="34" customFormat="1" ht="15.6" thickBot="1" x14ac:dyDescent="0.3">
      <c r="A75" s="23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3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3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3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20. YY Felsefesi</v>
      </c>
      <c r="Q78" s="6" t="str">
        <f>HLOOKUP(Q$1,program!$E78:$J79,2,FALSE)</f>
        <v>20. YY Felsefesi</v>
      </c>
      <c r="R78" s="6" t="str">
        <f>HLOOKUP(R$1,program!$E78:$J79,2,FALSE)</f>
        <v>20. YY Felsefesi</v>
      </c>
      <c r="S78" s="6" t="str">
        <f>HLOOKUP(S$1,program!$E78:$J79,2,FALSE)</f>
        <v>20. YY Felsefesi</v>
      </c>
      <c r="T78" s="6" t="str">
        <f>HLOOKUP(T$1,program!$E78:$J79,2,FALSE)</f>
        <v>20. YY Felsefesi</v>
      </c>
      <c r="U78" s="6" t="str">
        <f>HLOOKUP(U$1,program!$E78:$J79,2,FALSE)</f>
        <v>20. YY Felsefesi</v>
      </c>
      <c r="V78" s="6" t="str">
        <f>HLOOKUP(V$1,program!$E78:$J79,2,FALSE)</f>
        <v>20. YY Felsefesi</v>
      </c>
      <c r="W78" s="6" t="str">
        <f>HLOOKUP(W$1,program!$E78:$J79,2,FALSE)</f>
        <v>20. YY Felsefesi</v>
      </c>
    </row>
    <row r="79" spans="1:23" s="34" customFormat="1" ht="15.6" thickBot="1" x14ac:dyDescent="0.3">
      <c r="A79" s="23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3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3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3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Çağdaş Sosyoloji Teorileri II</v>
      </c>
      <c r="Q82" s="6" t="str">
        <f>HLOOKUP(Q$1,program!$E82:$J83,2,FALSE)</f>
        <v>Çağdaş Sosyoloji Teorileri II</v>
      </c>
      <c r="R82" s="6" t="str">
        <f>HLOOKUP(R$1,program!$E82:$J83,2,FALSE)</f>
        <v>Çağdaş Sosyoloji Teorileri II</v>
      </c>
      <c r="S82" s="6" t="str">
        <f>HLOOKUP(S$1,program!$E82:$J83,2,FALSE)</f>
        <v>Çağdaş Sosyoloji Teorileri II</v>
      </c>
      <c r="T82" s="6" t="str">
        <f>HLOOKUP(T$1,program!$E82:$J83,2,FALSE)</f>
        <v>Çağdaş Sosyoloji Teorileri II</v>
      </c>
      <c r="U82" s="6" t="str">
        <f>HLOOKUP(U$1,program!$E82:$J83,2,FALSE)</f>
        <v>Çağdaş Sosyoloji Teorileri II</v>
      </c>
      <c r="V82" s="6" t="str">
        <f>HLOOKUP(V$1,program!$E82:$J83,2,FALSE)</f>
        <v>Çağdaş Sosyoloji Teorileri II</v>
      </c>
      <c r="W82" s="6" t="str">
        <f>HLOOKUP(W$1,program!$E82:$J83,2,FALSE)</f>
        <v>Çağdaş Sosyoloji Teorileri II</v>
      </c>
    </row>
    <row r="83" spans="1:23" s="34" customFormat="1" ht="15.6" thickBot="1" x14ac:dyDescent="0.3">
      <c r="A83" s="23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3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3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3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3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3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34">
        <f>Ders_Programı!A93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Kimlik Sosyolojisi</v>
      </c>
      <c r="Q90" s="6" t="str">
        <f>HLOOKUP(Q$1,program!$E90:$J91,2,FALSE)</f>
        <v>Kimlik Sosyolojisi</v>
      </c>
      <c r="R90" s="6" t="str">
        <f>HLOOKUP(R$1,program!$E90:$J91,2,FALSE)</f>
        <v>Kimlik Sosyolojisi</v>
      </c>
      <c r="S90" s="6" t="str">
        <f>HLOOKUP(S$1,program!$E90:$J91,2,FALSE)</f>
        <v>Kimlik Sosyolojisi</v>
      </c>
      <c r="T90" s="6" t="str">
        <f>HLOOKUP(T$1,program!$E90:$J91,2,FALSE)</f>
        <v>Kimlik Sosyolojisi</v>
      </c>
      <c r="U90" s="6" t="str">
        <f>HLOOKUP(U$1,program!$E90:$J91,2,FALSE)</f>
        <v>Kimlik Sosyolojisi</v>
      </c>
      <c r="V90" s="6" t="str">
        <f>HLOOKUP(V$1,program!$E90:$J91,2,FALSE)</f>
        <v>Kimlik Sosyolojisi</v>
      </c>
      <c r="W90" s="6" t="str">
        <f>HLOOKUP(W$1,program!$E90:$J91,2,FALSE)</f>
        <v>Kimlik Sosyolojisi</v>
      </c>
    </row>
    <row r="91" spans="1:23" s="34" customFormat="1" ht="15.6" thickBot="1" x14ac:dyDescent="0.3">
      <c r="A91" s="23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3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3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3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Klasik Sosyoloji Teorileri II</v>
      </c>
      <c r="Q94" s="6" t="str">
        <f>HLOOKUP(Q$1,program!$E94:$J95,2,FALSE)</f>
        <v>Klasik Sosyoloji Teorileri II</v>
      </c>
      <c r="R94" s="6" t="str">
        <f>HLOOKUP(R$1,program!$E94:$J95,2,FALSE)</f>
        <v>Klasik Sosyoloji Teorileri II</v>
      </c>
      <c r="S94" s="6" t="str">
        <f>HLOOKUP(S$1,program!$E94:$J95,2,FALSE)</f>
        <v>Klasik Sosyoloji Teorileri II</v>
      </c>
      <c r="T94" s="6" t="str">
        <f>HLOOKUP(T$1,program!$E94:$J95,2,FALSE)</f>
        <v>Klasik Sosyoloji Teorileri II</v>
      </c>
      <c r="U94" s="6" t="str">
        <f>HLOOKUP(U$1,program!$E94:$J95,2,FALSE)</f>
        <v>Klasik Sosyoloji Teorileri II</v>
      </c>
      <c r="V94" s="6" t="str">
        <f>HLOOKUP(V$1,program!$E94:$J95,2,FALSE)</f>
        <v>Klasik Sosyoloji Teorileri II</v>
      </c>
      <c r="W94" s="6" t="str">
        <f>HLOOKUP(W$1,program!$E94:$J95,2,FALSE)</f>
        <v>Klasik Sosyoloji Teorileri II</v>
      </c>
    </row>
    <row r="95" spans="1:23" s="34" customFormat="1" ht="15.6" thickBot="1" x14ac:dyDescent="0.3">
      <c r="A95" s="23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3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4" customFormat="1" ht="15.6" thickBot="1" x14ac:dyDescent="0.3">
      <c r="A97" s="23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3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3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3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İktisada Giriş</v>
      </c>
      <c r="Q100" s="6" t="str">
        <f>HLOOKUP(Q$1,program!$E100:$J101,2,FALSE)</f>
        <v>İktisada Giriş</v>
      </c>
      <c r="R100" s="6" t="str">
        <f>HLOOKUP(R$1,program!$E100:$J101,2,FALSE)</f>
        <v>İktisada Giriş</v>
      </c>
      <c r="S100" s="6" t="str">
        <f>HLOOKUP(S$1,program!$E100:$J101,2,FALSE)</f>
        <v>İktisada Giriş</v>
      </c>
      <c r="T100" s="6" t="str">
        <f>HLOOKUP(T$1,program!$E100:$J101,2,FALSE)</f>
        <v>İktisada Giriş</v>
      </c>
      <c r="U100" s="6" t="str">
        <f>HLOOKUP(U$1,program!$E100:$J101,2,FALSE)</f>
        <v>İktisada Giriş</v>
      </c>
      <c r="V100" s="6" t="str">
        <f>HLOOKUP(V$1,program!$E100:$J101,2,FALSE)</f>
        <v>İktisada Giriş</v>
      </c>
      <c r="W100" s="6" t="str">
        <f>HLOOKUP(W$1,program!$E100:$J101,2,FALSE)</f>
        <v>İktisada Giriş</v>
      </c>
    </row>
    <row r="101" spans="1:23" s="34" customFormat="1" ht="15.6" thickBot="1" x14ac:dyDescent="0.3">
      <c r="A101" s="23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3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3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3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6" thickBot="1" x14ac:dyDescent="0.3">
      <c r="A105" s="23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3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3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3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3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3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34">
        <f>Ders_Programı!A115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3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3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3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3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3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3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3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3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3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3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3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3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3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3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3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3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3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3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3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3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34">
        <f>Ders_Programı!A137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3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3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3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3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6" thickBot="1" x14ac:dyDescent="0.3">
      <c r="A139" s="23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3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6" thickBot="1" x14ac:dyDescent="0.3">
      <c r="A141" s="23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3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3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3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6" thickBot="1" x14ac:dyDescent="0.3">
      <c r="A145" s="23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3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3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3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6" thickBot="1" x14ac:dyDescent="0.3">
      <c r="A149" s="23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3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3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3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3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3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34">
        <f>Ders_Programı!A159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23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3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3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3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Sosyolojiye Giriş II</v>
      </c>
      <c r="Q160" s="6" t="str">
        <f>HLOOKUP(Q$1,program!$E160:$J161,2,FALSE)</f>
        <v>Sosyolojiye Giriş II</v>
      </c>
      <c r="R160" s="6" t="str">
        <f>HLOOKUP(R$1,program!$E160:$J161,2,FALSE)</f>
        <v>Sosyolojiye Giriş II</v>
      </c>
      <c r="S160" s="6" t="str">
        <f>HLOOKUP(S$1,program!$E160:$J161,2,FALSE)</f>
        <v>Sosyolojiye Giriş II</v>
      </c>
      <c r="T160" s="6" t="str">
        <f>HLOOKUP(T$1,program!$E160:$J161,2,FALSE)</f>
        <v>Sosyolojiye Giriş II</v>
      </c>
      <c r="U160" s="6" t="str">
        <f>HLOOKUP(U$1,program!$E160:$J161,2,FALSE)</f>
        <v>Sosyolojiye Giriş II</v>
      </c>
      <c r="V160" s="6" t="str">
        <f>HLOOKUP(V$1,program!$E160:$J161,2,FALSE)</f>
        <v>Sosyolojiye Giriş II</v>
      </c>
      <c r="W160" s="6" t="str">
        <f>HLOOKUP(W$1,program!$E160:$J161,2,FALSE)</f>
        <v>Sosyolojiye Giriş II</v>
      </c>
    </row>
    <row r="161" spans="1:23" s="34" customFormat="1" ht="15.6" thickBot="1" x14ac:dyDescent="0.3">
      <c r="A161" s="23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3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Araştırma Yöntem ve Teknikleri</v>
      </c>
      <c r="Q162" s="6" t="str">
        <f>HLOOKUP(Q$1,program!$E162:$J163,2,FALSE)</f>
        <v>Araştırma Yöntem ve Teknikleri</v>
      </c>
      <c r="R162" s="6" t="str">
        <f>HLOOKUP(R$1,program!$E162:$J163,2,FALSE)</f>
        <v>Araştırma Yöntem ve Teknikleri</v>
      </c>
      <c r="S162" s="6" t="str">
        <f>HLOOKUP(S$1,program!$E162:$J163,2,FALSE)</f>
        <v>Araştırma Yöntem ve Teknikleri</v>
      </c>
      <c r="T162" s="6" t="str">
        <f>HLOOKUP(T$1,program!$E162:$J163,2,FALSE)</f>
        <v>Araştırma Yöntem ve Teknikleri</v>
      </c>
      <c r="U162" s="6" t="str">
        <f>HLOOKUP(U$1,program!$E162:$J163,2,FALSE)</f>
        <v>Araştırma Yöntem ve Teknikleri</v>
      </c>
      <c r="V162" s="6" t="str">
        <f>HLOOKUP(V$1,program!$E162:$J163,2,FALSE)</f>
        <v>Araştırma Yöntem ve Teknikleri</v>
      </c>
      <c r="W162" s="6" t="str">
        <f>HLOOKUP(W$1,program!$E162:$J163,2,FALSE)</f>
        <v>Araştırma Yöntem ve Teknikleri</v>
      </c>
    </row>
    <row r="163" spans="1:23" s="34" customFormat="1" ht="15.6" thickBot="1" x14ac:dyDescent="0.3">
      <c r="A163" s="23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3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3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3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23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3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3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3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23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3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3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3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3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3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34">
        <f>Ders_Programı!A181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3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3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3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3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Küçük Gruplar Sosyolojisi</v>
      </c>
      <c r="Q182" s="6" t="str">
        <f>HLOOKUP(Q$1,program!$E182:$J183,2,FALSE)</f>
        <v>Küçük Gruplar Sosyolojisi</v>
      </c>
      <c r="R182" s="6" t="str">
        <f>HLOOKUP(R$1,program!$E182:$J183,2,FALSE)</f>
        <v>Küçük Gruplar Sosyolojisi</v>
      </c>
      <c r="S182" s="6" t="str">
        <f>HLOOKUP(S$1,program!$E182:$J183,2,FALSE)</f>
        <v>Küçük Gruplar Sosyolojisi</v>
      </c>
      <c r="T182" s="6" t="str">
        <f>HLOOKUP(T$1,program!$E182:$J183,2,FALSE)</f>
        <v>Küçük Gruplar Sosyolojisi</v>
      </c>
      <c r="U182" s="6" t="str">
        <f>HLOOKUP(U$1,program!$E182:$J183,2,FALSE)</f>
        <v>Küçük Gruplar Sosyolojisi</v>
      </c>
      <c r="V182" s="6" t="str">
        <f>HLOOKUP(V$1,program!$E182:$J183,2,FALSE)</f>
        <v>Küçük Gruplar Sosyolojisi</v>
      </c>
      <c r="W182" s="6" t="str">
        <f>HLOOKUP(W$1,program!$E182:$J183,2,FALSE)</f>
        <v>Küçük Gruplar Sosyolojisi</v>
      </c>
    </row>
    <row r="183" spans="1:23" s="34" customFormat="1" ht="15.6" thickBot="1" x14ac:dyDescent="0.3">
      <c r="A183" s="23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3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Demografi</v>
      </c>
      <c r="Q184" s="6" t="str">
        <f>HLOOKUP(Q$1,program!$E184:$J185,2,FALSE)</f>
        <v>Demografi</v>
      </c>
      <c r="R184" s="6" t="str">
        <f>HLOOKUP(R$1,program!$E184:$J185,2,FALSE)</f>
        <v>Demografi</v>
      </c>
      <c r="S184" s="6" t="str">
        <f>HLOOKUP(S$1,program!$E184:$J185,2,FALSE)</f>
        <v>Demografi</v>
      </c>
      <c r="T184" s="6" t="str">
        <f>HLOOKUP(T$1,program!$E184:$J185,2,FALSE)</f>
        <v>Demografi</v>
      </c>
      <c r="U184" s="6" t="str">
        <f>HLOOKUP(U$1,program!$E184:$J185,2,FALSE)</f>
        <v>Demografi</v>
      </c>
      <c r="V184" s="6" t="str">
        <f>HLOOKUP(V$1,program!$E184:$J185,2,FALSE)</f>
        <v>Demografi</v>
      </c>
      <c r="W184" s="6" t="str">
        <f>HLOOKUP(W$1,program!$E184:$J185,2,FALSE)</f>
        <v>Demografi</v>
      </c>
    </row>
    <row r="185" spans="1:23" s="34" customFormat="1" ht="15.6" thickBot="1" x14ac:dyDescent="0.3">
      <c r="A185" s="23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3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3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3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Modern Mantık</v>
      </c>
      <c r="Q188" s="6" t="str">
        <f>HLOOKUP(Q$1,program!$E188:$J189,2,FALSE)</f>
        <v>Modern Mantık</v>
      </c>
      <c r="R188" s="6" t="str">
        <f>HLOOKUP(R$1,program!$E188:$J189,2,FALSE)</f>
        <v>Modern Mantık</v>
      </c>
      <c r="S188" s="6" t="str">
        <f>HLOOKUP(S$1,program!$E188:$J189,2,FALSE)</f>
        <v>Modern Mantık</v>
      </c>
      <c r="T188" s="6" t="str">
        <f>HLOOKUP(T$1,program!$E188:$J189,2,FALSE)</f>
        <v>Modern Mantık</v>
      </c>
      <c r="U188" s="6" t="str">
        <f>HLOOKUP(U$1,program!$E188:$J189,2,FALSE)</f>
        <v>Modern Mantık</v>
      </c>
      <c r="V188" s="6" t="str">
        <f>HLOOKUP(V$1,program!$E188:$J189,2,FALSE)</f>
        <v>Modern Mantık</v>
      </c>
      <c r="W188" s="6" t="str">
        <f>HLOOKUP(W$1,program!$E188:$J189,2,FALSE)</f>
        <v>Modern Mantık</v>
      </c>
    </row>
    <row r="189" spans="1:23" s="34" customFormat="1" ht="15.6" thickBot="1" x14ac:dyDescent="0.3">
      <c r="A189" s="23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3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3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3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23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3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3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3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3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3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34">
        <f>Ders_Programı!A203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3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3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3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3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6" thickBot="1" x14ac:dyDescent="0.3">
      <c r="A205" s="23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3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6" thickBot="1" x14ac:dyDescent="0.3">
      <c r="A207" s="23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3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3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3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6" thickBot="1" x14ac:dyDescent="0.3">
      <c r="A211" s="23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3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3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3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6" thickBot="1" x14ac:dyDescent="0.3">
      <c r="A215" s="23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3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3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3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3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3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34">
        <f>Ders_Programı!A225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3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3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3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3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6" thickBot="1" x14ac:dyDescent="0.3">
      <c r="A227" s="23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3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6" thickBot="1" x14ac:dyDescent="0.3">
      <c r="A229" s="23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3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3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3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6" thickBot="1" x14ac:dyDescent="0.3">
      <c r="A233" s="23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3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3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3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6" thickBot="1" x14ac:dyDescent="0.3">
      <c r="A237" s="23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3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3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3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3">
      <c r="A241" s="23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3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34">
        <f>Ders_Programı!A247</f>
        <v>45121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6" thickBot="1" x14ac:dyDescent="0.3">
      <c r="A245" s="23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3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3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3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6" thickBot="1" x14ac:dyDescent="0.3">
      <c r="A249" s="23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3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6" thickBot="1" x14ac:dyDescent="0.3">
      <c r="A251" s="23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3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3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3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6" thickBot="1" x14ac:dyDescent="0.3">
      <c r="A255" s="23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3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3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3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3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3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3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3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3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3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3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3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3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3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3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3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3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3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3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3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3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3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3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3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3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3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3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3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3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3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3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3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3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3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3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3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3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3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3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3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3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3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3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3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3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3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3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3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3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3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3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3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34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Ortaçağ Felsefesi</v>
      </c>
      <c r="M2" s="6" t="str">
        <f>HLOOKUP(M$1,program!$E2:$J3,2,FALSE)</f>
        <v>Ortaçağ Felsefesi</v>
      </c>
      <c r="N2" s="6" t="str">
        <f>HLOOKUP(N$1,program!$E2:$J3,2,FALSE)</f>
        <v>Ortaçağ Felsefesi</v>
      </c>
      <c r="O2" s="6" t="str">
        <f>HLOOKUP(O$1,program!$E2:$J3,2,FALSE)</f>
        <v>Ortaçağ Felsefesi</v>
      </c>
      <c r="P2" s="6" t="str">
        <f>HLOOKUP(P$1,program!$E2:$J3,2,FALSE)</f>
        <v>Ortaçağ Felsefesi</v>
      </c>
      <c r="Q2" s="6" t="str">
        <f>HLOOKUP(Q$1,program!$E2:$J3,2,FALSE)</f>
        <v>Ortaçağ Felsefesi</v>
      </c>
      <c r="R2" s="6" t="str">
        <f>HLOOKUP(R$1,program!$E2:$J3,2,FALSE)</f>
        <v>Ortaçağ Felsefesi</v>
      </c>
      <c r="S2" s="6" t="str">
        <f>HLOOKUP(S$1,program!$E2:$J3,2,FALSE)</f>
        <v>Ortaçağ Felsefesi</v>
      </c>
      <c r="T2" s="6" t="str">
        <f>HLOOKUP(T$1,program!$E2:$J3,2,FALSE)</f>
        <v>Ortaçağ Felsefesi</v>
      </c>
      <c r="U2" s="6" t="str">
        <f>HLOOKUP(U$1,program!$E2:$J3,2,FALSE)</f>
        <v>Ortaçağ Felsefesi</v>
      </c>
      <c r="V2" s="6" t="str">
        <f>HLOOKUP(V$1,program!$E2:$J3,2,FALSE)</f>
        <v>Ortaçağ Felsefesi</v>
      </c>
      <c r="W2" s="6" t="str">
        <f>HLOOKUP(W$1,program!$E2:$J3,2,FALSE)</f>
        <v>Ortaçağ Felsefesi</v>
      </c>
    </row>
    <row r="3" spans="1:23" s="34" customFormat="1" ht="15.6" thickBot="1" x14ac:dyDescent="0.3">
      <c r="A3" s="23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3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3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3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3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3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Felsefeye Giriş</v>
      </c>
      <c r="M8" s="6" t="str">
        <f>HLOOKUP(M$1,program!$E8:$J9,2,FALSE)</f>
        <v>Felsefeye Giriş</v>
      </c>
      <c r="N8" s="6" t="str">
        <f>HLOOKUP(N$1,program!$E8:$J9,2,FALSE)</f>
        <v>Felsefeye Giriş</v>
      </c>
      <c r="O8" s="6" t="str">
        <f>HLOOKUP(O$1,program!$E8:$J9,2,FALSE)</f>
        <v>Felsefeye Giriş</v>
      </c>
      <c r="P8" s="6" t="str">
        <f>HLOOKUP(P$1,program!$E8:$J9,2,FALSE)</f>
        <v>Felsefeye Giriş</v>
      </c>
      <c r="Q8" s="6" t="str">
        <f>HLOOKUP(Q$1,program!$E8:$J9,2,FALSE)</f>
        <v>Felsefeye Giriş</v>
      </c>
      <c r="R8" s="6" t="str">
        <f>HLOOKUP(R$1,program!$E8:$J9,2,FALSE)</f>
        <v>Felsefeye Giriş</v>
      </c>
      <c r="S8" s="6" t="str">
        <f>HLOOKUP(S$1,program!$E8:$J9,2,FALSE)</f>
        <v>Felsefeye Giriş</v>
      </c>
      <c r="T8" s="6" t="str">
        <f>HLOOKUP(T$1,program!$E8:$J9,2,FALSE)</f>
        <v>Felsefeye Giriş</v>
      </c>
      <c r="U8" s="6" t="str">
        <f>HLOOKUP(U$1,program!$E8:$J9,2,FALSE)</f>
        <v>Felsefeye Giriş</v>
      </c>
      <c r="V8" s="6" t="str">
        <f>HLOOKUP(V$1,program!$E8:$J9,2,FALSE)</f>
        <v>Felsefeye Giriş</v>
      </c>
      <c r="W8" s="6" t="str">
        <f>HLOOKUP(W$1,program!$E8:$J9,2,FALSE)</f>
        <v>Felsefeye Giriş</v>
      </c>
    </row>
    <row r="9" spans="1:23" s="34" customFormat="1" ht="15.6" thickBot="1" x14ac:dyDescent="0.3">
      <c r="A9" s="23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3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3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3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Sosyal Bilimlerde İstatistik II</v>
      </c>
      <c r="M12" s="6" t="str">
        <f>HLOOKUP(M$1,program!$E12:$J13,2,FALSE)</f>
        <v>Sosyal Bilimlerde İstatistik II</v>
      </c>
      <c r="N12" s="6" t="str">
        <f>HLOOKUP(N$1,program!$E12:$J13,2,FALSE)</f>
        <v>Sosyal Bilimlerde İstatistik II</v>
      </c>
      <c r="O12" s="6" t="str">
        <f>HLOOKUP(O$1,program!$E12:$J13,2,FALSE)</f>
        <v>Sosyal Bilimlerde İstatistik II</v>
      </c>
      <c r="P12" s="6" t="str">
        <f>HLOOKUP(P$1,program!$E12:$J13,2,FALSE)</f>
        <v>Sosyal Bilimlerde İstatistik II</v>
      </c>
      <c r="Q12" s="6" t="str">
        <f>HLOOKUP(Q$1,program!$E12:$J13,2,FALSE)</f>
        <v>Sosyal Bilimlerde İstatistik II</v>
      </c>
      <c r="R12" s="6" t="str">
        <f>HLOOKUP(R$1,program!$E12:$J13,2,FALSE)</f>
        <v>Sosyal Bilimlerde İstatistik II</v>
      </c>
      <c r="S12" s="6" t="str">
        <f>HLOOKUP(S$1,program!$E12:$J13,2,FALSE)</f>
        <v>Sosyal Bilimlerde İstatistik II</v>
      </c>
      <c r="T12" s="6" t="str">
        <f>HLOOKUP(T$1,program!$E12:$J13,2,FALSE)</f>
        <v>Sosyal Bilimlerde İstatistik II</v>
      </c>
      <c r="U12" s="6" t="str">
        <f>HLOOKUP(U$1,program!$E12:$J13,2,FALSE)</f>
        <v>Sosyal Bilimlerde İstatistik II</v>
      </c>
      <c r="V12" s="6" t="str">
        <f>HLOOKUP(V$1,program!$E12:$J13,2,FALSE)</f>
        <v>Sosyal Bilimlerde İstatistik II</v>
      </c>
      <c r="W12" s="6" t="str">
        <f>HLOOKUP(W$1,program!$E12:$J13,2,FALSE)</f>
        <v>Sosyal Bilimlerde İstatistik II</v>
      </c>
    </row>
    <row r="13" spans="1:23" s="34" customFormat="1" ht="15.6" thickBot="1" x14ac:dyDescent="0.3">
      <c r="A13" s="23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3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3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3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Endüstri ve Örgüt Psikolojisi</v>
      </c>
      <c r="M16" s="6" t="str">
        <f>HLOOKUP(M$1,program!$E16:$J17,2,FALSE)</f>
        <v>Endüstri ve Örgüt Psikolojisi</v>
      </c>
      <c r="N16" s="6" t="str">
        <f>HLOOKUP(N$1,program!$E16:$J17,2,FALSE)</f>
        <v>Endüstri ve Örgüt Psikolojisi</v>
      </c>
      <c r="O16" s="6" t="str">
        <f>HLOOKUP(O$1,program!$E16:$J17,2,FALSE)</f>
        <v>Endüstri ve Örgüt Psikolojisi</v>
      </c>
      <c r="P16" s="6" t="str">
        <f>HLOOKUP(P$1,program!$E16:$J17,2,FALSE)</f>
        <v>Endüstri ve Örgüt Psikolojisi</v>
      </c>
      <c r="Q16" s="6" t="str">
        <f>HLOOKUP(Q$1,program!$E16:$J17,2,FALSE)</f>
        <v>Endüstri ve Örgüt Psikolojisi</v>
      </c>
      <c r="R16" s="6" t="str">
        <f>HLOOKUP(R$1,program!$E16:$J17,2,FALSE)</f>
        <v>Endüstri ve Örgüt Psikolojisi</v>
      </c>
      <c r="S16" s="6" t="str">
        <f>HLOOKUP(S$1,program!$E16:$J17,2,FALSE)</f>
        <v>Endüstri ve Örgüt Psikolojisi</v>
      </c>
      <c r="T16" s="6" t="str">
        <f>HLOOKUP(T$1,program!$E16:$J17,2,FALSE)</f>
        <v>Endüstri ve Örgüt Psikolojisi</v>
      </c>
      <c r="U16" s="6" t="str">
        <f>HLOOKUP(U$1,program!$E16:$J17,2,FALSE)</f>
        <v>Endüstri ve Örgüt Psikolojisi</v>
      </c>
      <c r="V16" s="6" t="str">
        <f>HLOOKUP(V$1,program!$E16:$J17,2,FALSE)</f>
        <v>Endüstri ve Örgüt Psikolojisi</v>
      </c>
      <c r="W16" s="6" t="str">
        <f>HLOOKUP(W$1,program!$E16:$J17,2,FALSE)</f>
        <v>Endüstri ve Örgüt Psikolojisi</v>
      </c>
    </row>
    <row r="17" spans="1:23" s="34" customFormat="1" ht="15.6" thickBot="1" x14ac:dyDescent="0.3">
      <c r="A17" s="23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3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3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3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3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3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34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Kent Sosyolojisi</v>
      </c>
      <c r="M24" s="6" t="str">
        <f>HLOOKUP(M$1,program!$E24:$J25,2,FALSE)</f>
        <v>Kent Sosyolojisi</v>
      </c>
      <c r="N24" s="6" t="str">
        <f>HLOOKUP(N$1,program!$E24:$J25,2,FALSE)</f>
        <v>Kent Sosyolojisi</v>
      </c>
      <c r="O24" s="6" t="str">
        <f>HLOOKUP(O$1,program!$E24:$J25,2,FALSE)</f>
        <v>Kent Sosyolojisi</v>
      </c>
      <c r="P24" s="6" t="str">
        <f>HLOOKUP(P$1,program!$E24:$J25,2,FALSE)</f>
        <v>Kent Sosyolojisi</v>
      </c>
      <c r="Q24" s="6" t="str">
        <f>HLOOKUP(Q$1,program!$E24:$J25,2,FALSE)</f>
        <v>Kent Sosyolojisi</v>
      </c>
      <c r="R24" s="6" t="str">
        <f>HLOOKUP(R$1,program!$E24:$J25,2,FALSE)</f>
        <v>Kent Sosyolojisi</v>
      </c>
      <c r="S24" s="6" t="str">
        <f>HLOOKUP(S$1,program!$E24:$J25,2,FALSE)</f>
        <v>Kent Sosyolojisi</v>
      </c>
      <c r="T24" s="6" t="str">
        <f>HLOOKUP(T$1,program!$E24:$J25,2,FALSE)</f>
        <v>Kent Sosyolojisi</v>
      </c>
      <c r="U24" s="6" t="str">
        <f>HLOOKUP(U$1,program!$E24:$J25,2,FALSE)</f>
        <v>Kent Sosyolojisi</v>
      </c>
      <c r="V24" s="6" t="str">
        <f>HLOOKUP(V$1,program!$E24:$J25,2,FALSE)</f>
        <v>Kent Sosyolojisi</v>
      </c>
      <c r="W24" s="6" t="str">
        <f>HLOOKUP(W$1,program!$E24:$J25,2,FALSE)</f>
        <v>Kent Sosyolojisi</v>
      </c>
    </row>
    <row r="25" spans="1:23" s="34" customFormat="1" ht="15.6" thickBot="1" x14ac:dyDescent="0.3">
      <c r="A25" s="23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3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3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3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3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3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Kurumlar Sosyolojisi</v>
      </c>
      <c r="M30" s="6" t="str">
        <f>HLOOKUP(M$1,program!$E30:$J31,2,FALSE)</f>
        <v>Kurumlar Sosyolojisi</v>
      </c>
      <c r="N30" s="6" t="str">
        <f>HLOOKUP(N$1,program!$E30:$J31,2,FALSE)</f>
        <v>Kurumlar Sosyolojisi</v>
      </c>
      <c r="O30" s="6" t="str">
        <f>HLOOKUP(O$1,program!$E30:$J31,2,FALSE)</f>
        <v>Kurumlar Sosyolojisi</v>
      </c>
      <c r="P30" s="6" t="str">
        <f>HLOOKUP(P$1,program!$E30:$J31,2,FALSE)</f>
        <v>Kurumlar Sosyolojisi</v>
      </c>
      <c r="Q30" s="6" t="str">
        <f>HLOOKUP(Q$1,program!$E30:$J31,2,FALSE)</f>
        <v>Kurumlar Sosyolojisi</v>
      </c>
      <c r="R30" s="6" t="str">
        <f>HLOOKUP(R$1,program!$E30:$J31,2,FALSE)</f>
        <v>Kurumlar Sosyolojisi</v>
      </c>
      <c r="S30" s="6" t="str">
        <f>HLOOKUP(S$1,program!$E30:$J31,2,FALSE)</f>
        <v>Kurumlar Sosyolojisi</v>
      </c>
      <c r="T30" s="6" t="str">
        <f>HLOOKUP(T$1,program!$E30:$J31,2,FALSE)</f>
        <v>Kurumlar Sosyolojisi</v>
      </c>
      <c r="U30" s="6" t="str">
        <f>HLOOKUP(U$1,program!$E30:$J31,2,FALSE)</f>
        <v>Kurumlar Sosyolojisi</v>
      </c>
      <c r="V30" s="6" t="str">
        <f>HLOOKUP(V$1,program!$E30:$J31,2,FALSE)</f>
        <v>Kurumlar Sosyolojisi</v>
      </c>
      <c r="W30" s="6" t="str">
        <f>HLOOKUP(W$1,program!$E30:$J31,2,FALSE)</f>
        <v>Kurumlar Sosyolojisi</v>
      </c>
    </row>
    <row r="31" spans="1:23" s="34" customFormat="1" ht="15.6" thickBot="1" x14ac:dyDescent="0.3">
      <c r="A31" s="23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3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3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3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Türkiye'nin Toplumsal Yapısı</v>
      </c>
      <c r="M34" s="6" t="str">
        <f>HLOOKUP(M$1,program!$E34:$J35,2,FALSE)</f>
        <v>Türkiye'nin Toplumsal Yapısı</v>
      </c>
      <c r="N34" s="6" t="str">
        <f>HLOOKUP(N$1,program!$E34:$J35,2,FALSE)</f>
        <v>Türkiye'nin Toplumsal Yapısı</v>
      </c>
      <c r="O34" s="6" t="str">
        <f>HLOOKUP(O$1,program!$E34:$J35,2,FALSE)</f>
        <v>Türkiye'nin Toplumsal Yapısı</v>
      </c>
      <c r="P34" s="6" t="str">
        <f>HLOOKUP(P$1,program!$E34:$J35,2,FALSE)</f>
        <v>Türkiye'nin Toplumsal Yapısı</v>
      </c>
      <c r="Q34" s="6" t="str">
        <f>HLOOKUP(Q$1,program!$E34:$J35,2,FALSE)</f>
        <v>Türkiye'nin Toplumsal Yapısı</v>
      </c>
      <c r="R34" s="6" t="str">
        <f>HLOOKUP(R$1,program!$E34:$J35,2,FALSE)</f>
        <v>Türkiye'nin Toplumsal Yapısı</v>
      </c>
      <c r="S34" s="6" t="str">
        <f>HLOOKUP(S$1,program!$E34:$J35,2,FALSE)</f>
        <v>Türkiye'nin Toplumsal Yapısı</v>
      </c>
      <c r="T34" s="6" t="str">
        <f>HLOOKUP(T$1,program!$E34:$J35,2,FALSE)</f>
        <v>Türkiye'nin Toplumsal Yapısı</v>
      </c>
      <c r="U34" s="6" t="str">
        <f>HLOOKUP(U$1,program!$E34:$J35,2,FALSE)</f>
        <v>Türkiye'nin Toplumsal Yapısı</v>
      </c>
      <c r="V34" s="6" t="str">
        <f>HLOOKUP(V$1,program!$E34:$J35,2,FALSE)</f>
        <v>Türkiye'nin Toplumsal Yapısı</v>
      </c>
      <c r="W34" s="6" t="str">
        <f>HLOOKUP(W$1,program!$E34:$J35,2,FALSE)</f>
        <v>Türkiye'nin Toplumsal Yapısı</v>
      </c>
    </row>
    <row r="35" spans="1:23" s="34" customFormat="1" ht="15.6" thickBot="1" x14ac:dyDescent="0.3">
      <c r="A35" s="23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3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3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3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Türkiye'de Sosyoloji II</v>
      </c>
      <c r="M38" s="6" t="str">
        <f>HLOOKUP(M$1,program!$E38:$J39,2,FALSE)</f>
        <v>Türkiye'de Sosyoloji II</v>
      </c>
      <c r="N38" s="6" t="str">
        <f>HLOOKUP(N$1,program!$E38:$J39,2,FALSE)</f>
        <v>Türkiye'de Sosyoloji II</v>
      </c>
      <c r="O38" s="6" t="str">
        <f>HLOOKUP(O$1,program!$E38:$J39,2,FALSE)</f>
        <v>Türkiye'de Sosyoloji II</v>
      </c>
      <c r="P38" s="6" t="str">
        <f>HLOOKUP(P$1,program!$E38:$J39,2,FALSE)</f>
        <v>Türkiye'de Sosyoloji II</v>
      </c>
      <c r="Q38" s="6" t="str">
        <f>HLOOKUP(Q$1,program!$E38:$J39,2,FALSE)</f>
        <v>Türkiye'de Sosyoloji II</v>
      </c>
      <c r="R38" s="6" t="str">
        <f>HLOOKUP(R$1,program!$E38:$J39,2,FALSE)</f>
        <v>Türkiye'de Sosyoloji II</v>
      </c>
      <c r="S38" s="6" t="str">
        <f>HLOOKUP(S$1,program!$E38:$J39,2,FALSE)</f>
        <v>Türkiye'de Sosyoloji II</v>
      </c>
      <c r="T38" s="6" t="str">
        <f>HLOOKUP(T$1,program!$E38:$J39,2,FALSE)</f>
        <v>Türkiye'de Sosyoloji II</v>
      </c>
      <c r="U38" s="6" t="str">
        <f>HLOOKUP(U$1,program!$E38:$J39,2,FALSE)</f>
        <v>Türkiye'de Sosyoloji II</v>
      </c>
      <c r="V38" s="6" t="str">
        <f>HLOOKUP(V$1,program!$E38:$J39,2,FALSE)</f>
        <v>Türkiye'de Sosyoloji II</v>
      </c>
      <c r="W38" s="6" t="str">
        <f>HLOOKUP(W$1,program!$E38:$J39,2,FALSE)</f>
        <v>Türkiye'de Sosyoloji II</v>
      </c>
    </row>
    <row r="39" spans="1:23" s="34" customFormat="1" ht="15.6" thickBot="1" x14ac:dyDescent="0.3">
      <c r="A39" s="23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3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3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3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3">
      <c r="A43" s="23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3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34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3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3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3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3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Din Sosyolojisi</v>
      </c>
      <c r="M50" s="6" t="str">
        <f>HLOOKUP(M$1,program!$E50:$J51,2,FALSE)</f>
        <v>Din Sosyolojisi</v>
      </c>
      <c r="N50" s="6" t="str">
        <f>HLOOKUP(N$1,program!$E50:$J51,2,FALSE)</f>
        <v>Din Sosyolojisi</v>
      </c>
      <c r="O50" s="6" t="str">
        <f>HLOOKUP(O$1,program!$E50:$J51,2,FALSE)</f>
        <v>Din Sosyolojisi</v>
      </c>
      <c r="P50" s="6" t="str">
        <f>HLOOKUP(P$1,program!$E50:$J51,2,FALSE)</f>
        <v>Din Sosyolojisi</v>
      </c>
      <c r="Q50" s="6" t="str">
        <f>HLOOKUP(Q$1,program!$E50:$J51,2,FALSE)</f>
        <v>Din Sosyolojisi</v>
      </c>
      <c r="R50" s="6" t="str">
        <f>HLOOKUP(R$1,program!$E50:$J51,2,FALSE)</f>
        <v>Din Sosyolojisi</v>
      </c>
      <c r="S50" s="6" t="str">
        <f>HLOOKUP(S$1,program!$E50:$J51,2,FALSE)</f>
        <v>Din Sosyolojisi</v>
      </c>
      <c r="T50" s="6" t="str">
        <f>HLOOKUP(T$1,program!$E50:$J51,2,FALSE)</f>
        <v>Din Sosyolojisi</v>
      </c>
      <c r="U50" s="6" t="str">
        <f>HLOOKUP(U$1,program!$E50:$J51,2,FALSE)</f>
        <v>Din Sosyolojisi</v>
      </c>
      <c r="V50" s="6" t="str">
        <f>HLOOKUP(V$1,program!$E50:$J51,2,FALSE)</f>
        <v>Din Sosyolojisi</v>
      </c>
      <c r="W50" s="6" t="str">
        <f>HLOOKUP(W$1,program!$E50:$J51,2,FALSE)</f>
        <v>Din Sosyolojisi</v>
      </c>
    </row>
    <row r="51" spans="1:23" s="34" customFormat="1" ht="15.6" thickBot="1" x14ac:dyDescent="0.3">
      <c r="A51" s="23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3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Türkiye'nin Güncel Sorunları</v>
      </c>
      <c r="M52" s="6" t="str">
        <f>HLOOKUP(M$1,program!$E52:$J53,2,FALSE)</f>
        <v>Türkiye'nin Güncel Sorunları</v>
      </c>
      <c r="N52" s="6" t="str">
        <f>HLOOKUP(N$1,program!$E52:$J53,2,FALSE)</f>
        <v>Türkiye'nin Güncel Sorunları</v>
      </c>
      <c r="O52" s="6" t="str">
        <f>HLOOKUP(O$1,program!$E52:$J53,2,FALSE)</f>
        <v>Türkiye'nin Güncel Sorunları</v>
      </c>
      <c r="P52" s="6" t="str">
        <f>HLOOKUP(P$1,program!$E52:$J53,2,FALSE)</f>
        <v>Türkiye'nin Güncel Sorunları</v>
      </c>
      <c r="Q52" s="6" t="str">
        <f>HLOOKUP(Q$1,program!$E52:$J53,2,FALSE)</f>
        <v>Türkiye'nin Güncel Sorunları</v>
      </c>
      <c r="R52" s="6" t="str">
        <f>HLOOKUP(R$1,program!$E52:$J53,2,FALSE)</f>
        <v>Türkiye'nin Güncel Sorunları</v>
      </c>
      <c r="S52" s="6" t="str">
        <f>HLOOKUP(S$1,program!$E52:$J53,2,FALSE)</f>
        <v>Türkiye'nin Güncel Sorunları</v>
      </c>
      <c r="T52" s="6" t="str">
        <f>HLOOKUP(T$1,program!$E52:$J53,2,FALSE)</f>
        <v>Türkiye'nin Güncel Sorunları</v>
      </c>
      <c r="U52" s="6" t="str">
        <f>HLOOKUP(U$1,program!$E52:$J53,2,FALSE)</f>
        <v>Türkiye'nin Güncel Sorunları</v>
      </c>
      <c r="V52" s="6" t="str">
        <f>HLOOKUP(V$1,program!$E52:$J53,2,FALSE)</f>
        <v>Türkiye'nin Güncel Sorunları</v>
      </c>
      <c r="W52" s="6" t="str">
        <f>HLOOKUP(W$1,program!$E52:$J53,2,FALSE)</f>
        <v>Türkiye'nin Güncel Sorunları</v>
      </c>
    </row>
    <row r="53" spans="1:23" s="34" customFormat="1" ht="15.6" thickBot="1" x14ac:dyDescent="0.3">
      <c r="A53" s="23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3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3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3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#REF!</v>
      </c>
      <c r="M56" s="6" t="e">
        <f>HLOOKUP(M$1,program!$E56:$J57,2,FALSE)</f>
        <v>#REF!</v>
      </c>
      <c r="N56" s="6" t="e">
        <f>HLOOKUP(N$1,program!$E56:$J57,2,FALSE)</f>
        <v>#REF!</v>
      </c>
      <c r="O56" s="6" t="e">
        <f>HLOOKUP(O$1,program!$E56:$J57,2,FALSE)</f>
        <v>#REF!</v>
      </c>
      <c r="P56" s="6" t="e">
        <f>HLOOKUP(P$1,program!$E56:$J57,2,FALSE)</f>
        <v>#REF!</v>
      </c>
      <c r="Q56" s="6" t="e">
        <f>HLOOKUP(Q$1,program!$E56:$J57,2,FALSE)</f>
        <v>#REF!</v>
      </c>
      <c r="R56" s="6" t="e">
        <f>HLOOKUP(R$1,program!$E56:$J57,2,FALSE)</f>
        <v>#REF!</v>
      </c>
      <c r="S56" s="6" t="e">
        <f>HLOOKUP(S$1,program!$E56:$J57,2,FALSE)</f>
        <v>#REF!</v>
      </c>
      <c r="T56" s="6" t="e">
        <f>HLOOKUP(T$1,program!$E56:$J57,2,FALSE)</f>
        <v>#REF!</v>
      </c>
      <c r="U56" s="6" t="e">
        <f>HLOOKUP(U$1,program!$E56:$J57,2,FALSE)</f>
        <v>#REF!</v>
      </c>
      <c r="V56" s="6" t="e">
        <f>HLOOKUP(V$1,program!$E56:$J57,2,FALSE)</f>
        <v>#REF!</v>
      </c>
      <c r="W56" s="6" t="e">
        <f>HLOOKUP(W$1,program!$E56:$J57,2,FALSE)</f>
        <v>#REF!</v>
      </c>
    </row>
    <row r="57" spans="1:23" s="34" customFormat="1" ht="15.6" thickBot="1" x14ac:dyDescent="0.3">
      <c r="A57" s="23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3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3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3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Sosyal Seçmeli Dersler</v>
      </c>
      <c r="M60" s="6" t="str">
        <f>HLOOKUP(M$1,program!$E60:$J61,2,FALSE)</f>
        <v>Sosyal Seçmeli Dersler</v>
      </c>
      <c r="N60" s="6" t="str">
        <f>HLOOKUP(N$1,program!$E60:$J61,2,FALSE)</f>
        <v>Sosyal Seçmeli Dersler</v>
      </c>
      <c r="O60" s="6" t="str">
        <f>HLOOKUP(O$1,program!$E60:$J61,2,FALSE)</f>
        <v>Sosyal Seçmeli Dersler</v>
      </c>
      <c r="P60" s="6" t="str">
        <f>HLOOKUP(P$1,program!$E60:$J61,2,FALSE)</f>
        <v>Sosyal Seçmeli Dersler</v>
      </c>
      <c r="Q60" s="6" t="str">
        <f>HLOOKUP(Q$1,program!$E60:$J61,2,FALSE)</f>
        <v>Sosyal Seçmeli Dersler</v>
      </c>
      <c r="R60" s="6" t="str">
        <f>HLOOKUP(R$1,program!$E60:$J61,2,FALSE)</f>
        <v>Sosyal Seçmeli Dersler</v>
      </c>
      <c r="S60" s="6" t="str">
        <f>HLOOKUP(S$1,program!$E60:$J61,2,FALSE)</f>
        <v>Sosyal Seçmeli Dersler</v>
      </c>
      <c r="T60" s="6" t="str">
        <f>HLOOKUP(T$1,program!$E60:$J61,2,FALSE)</f>
        <v>Sosyal Seçmeli Dersler</v>
      </c>
      <c r="U60" s="6" t="str">
        <f>HLOOKUP(U$1,program!$E60:$J61,2,FALSE)</f>
        <v>Sosyal Seçmeli Dersler</v>
      </c>
      <c r="V60" s="6" t="str">
        <f>HLOOKUP(V$1,program!$E60:$J61,2,FALSE)</f>
        <v>Sosyal Seçmeli Dersler</v>
      </c>
      <c r="W60" s="6" t="str">
        <f>HLOOKUP(W$1,program!$E60:$J61,2,FALSE)</f>
        <v>Sosyal Seçmeli Dersler</v>
      </c>
    </row>
    <row r="61" spans="1:23" s="34" customFormat="1" ht="15.6" thickBot="1" x14ac:dyDescent="0.3">
      <c r="A61" s="23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3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3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3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3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3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34">
        <f>Ders_Programı!A71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3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3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3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3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3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3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Gelişim Psikolojisi</v>
      </c>
      <c r="M74" s="6" t="str">
        <f>HLOOKUP(M$1,program!$E74:$J75,2,FALSE)</f>
        <v>Gelişim Psikolojisi</v>
      </c>
      <c r="N74" s="6" t="str">
        <f>HLOOKUP(N$1,program!$E74:$J75,2,FALSE)</f>
        <v>Gelişim Psikolojisi</v>
      </c>
      <c r="O74" s="6" t="str">
        <f>HLOOKUP(O$1,program!$E74:$J75,2,FALSE)</f>
        <v>Gelişim Psikolojisi</v>
      </c>
      <c r="P74" s="6" t="str">
        <f>HLOOKUP(P$1,program!$E74:$J75,2,FALSE)</f>
        <v>Gelişim Psikolojisi</v>
      </c>
      <c r="Q74" s="6" t="str">
        <f>HLOOKUP(Q$1,program!$E74:$J75,2,FALSE)</f>
        <v>Gelişim Psikolojisi</v>
      </c>
      <c r="R74" s="6" t="str">
        <f>HLOOKUP(R$1,program!$E74:$J75,2,FALSE)</f>
        <v>Gelişim Psikolojisi</v>
      </c>
      <c r="S74" s="6" t="str">
        <f>HLOOKUP(S$1,program!$E74:$J75,2,FALSE)</f>
        <v>Gelişim Psikolojisi</v>
      </c>
      <c r="T74" s="6" t="str">
        <f>HLOOKUP(T$1,program!$E74:$J75,2,FALSE)</f>
        <v>Gelişim Psikolojisi</v>
      </c>
      <c r="U74" s="6" t="str">
        <f>HLOOKUP(U$1,program!$E74:$J75,2,FALSE)</f>
        <v>Gelişim Psikolojisi</v>
      </c>
      <c r="V74" s="6" t="str">
        <f>HLOOKUP(V$1,program!$E74:$J75,2,FALSE)</f>
        <v>Gelişim Psikolojisi</v>
      </c>
      <c r="W74" s="6" t="str">
        <f>HLOOKUP(W$1,program!$E74:$J75,2,FALSE)</f>
        <v>Gelişim Psikolojisi</v>
      </c>
    </row>
    <row r="75" spans="1:23" s="34" customFormat="1" ht="15.6" thickBot="1" x14ac:dyDescent="0.3">
      <c r="A75" s="23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3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3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3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20. YY Felsefesi</v>
      </c>
      <c r="M78" s="6" t="str">
        <f>HLOOKUP(M$1,program!$E78:$J79,2,FALSE)</f>
        <v>20. YY Felsefesi</v>
      </c>
      <c r="N78" s="6" t="str">
        <f>HLOOKUP(N$1,program!$E78:$J79,2,FALSE)</f>
        <v>20. YY Felsefesi</v>
      </c>
      <c r="O78" s="6" t="str">
        <f>HLOOKUP(O$1,program!$E78:$J79,2,FALSE)</f>
        <v>20. YY Felsefesi</v>
      </c>
      <c r="P78" s="6" t="str">
        <f>HLOOKUP(P$1,program!$E78:$J79,2,FALSE)</f>
        <v>20. YY Felsefesi</v>
      </c>
      <c r="Q78" s="6" t="str">
        <f>HLOOKUP(Q$1,program!$E78:$J79,2,FALSE)</f>
        <v>20. YY Felsefesi</v>
      </c>
      <c r="R78" s="6" t="str">
        <f>HLOOKUP(R$1,program!$E78:$J79,2,FALSE)</f>
        <v>20. YY Felsefesi</v>
      </c>
      <c r="S78" s="6" t="str">
        <f>HLOOKUP(S$1,program!$E78:$J79,2,FALSE)</f>
        <v>20. YY Felsefesi</v>
      </c>
      <c r="T78" s="6" t="str">
        <f>HLOOKUP(T$1,program!$E78:$J79,2,FALSE)</f>
        <v>20. YY Felsefesi</v>
      </c>
      <c r="U78" s="6" t="str">
        <f>HLOOKUP(U$1,program!$E78:$J79,2,FALSE)</f>
        <v>20. YY Felsefesi</v>
      </c>
      <c r="V78" s="6" t="str">
        <f>HLOOKUP(V$1,program!$E78:$J79,2,FALSE)</f>
        <v>20. YY Felsefesi</v>
      </c>
      <c r="W78" s="6" t="str">
        <f>HLOOKUP(W$1,program!$E78:$J79,2,FALSE)</f>
        <v>20. YY Felsefesi</v>
      </c>
    </row>
    <row r="79" spans="1:23" s="34" customFormat="1" ht="15.6" thickBot="1" x14ac:dyDescent="0.3">
      <c r="A79" s="23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3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3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3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Çağdaş Sosyoloji Teorileri II</v>
      </c>
      <c r="M82" s="6" t="str">
        <f>HLOOKUP(M$1,program!$E82:$J83,2,FALSE)</f>
        <v>Çağdaş Sosyoloji Teorileri II</v>
      </c>
      <c r="N82" s="6" t="str">
        <f>HLOOKUP(N$1,program!$E82:$J83,2,FALSE)</f>
        <v>Çağdaş Sosyoloji Teorileri II</v>
      </c>
      <c r="O82" s="6" t="str">
        <f>HLOOKUP(O$1,program!$E82:$J83,2,FALSE)</f>
        <v>Çağdaş Sosyoloji Teorileri II</v>
      </c>
      <c r="P82" s="6" t="str">
        <f>HLOOKUP(P$1,program!$E82:$J83,2,FALSE)</f>
        <v>Çağdaş Sosyoloji Teorileri II</v>
      </c>
      <c r="Q82" s="6" t="str">
        <f>HLOOKUP(Q$1,program!$E82:$J83,2,FALSE)</f>
        <v>Çağdaş Sosyoloji Teorileri II</v>
      </c>
      <c r="R82" s="6" t="str">
        <f>HLOOKUP(R$1,program!$E82:$J83,2,FALSE)</f>
        <v>Çağdaş Sosyoloji Teorileri II</v>
      </c>
      <c r="S82" s="6" t="str">
        <f>HLOOKUP(S$1,program!$E82:$J83,2,FALSE)</f>
        <v>Çağdaş Sosyoloji Teorileri II</v>
      </c>
      <c r="T82" s="6" t="str">
        <f>HLOOKUP(T$1,program!$E82:$J83,2,FALSE)</f>
        <v>Çağdaş Sosyoloji Teorileri II</v>
      </c>
      <c r="U82" s="6" t="str">
        <f>HLOOKUP(U$1,program!$E82:$J83,2,FALSE)</f>
        <v>Çağdaş Sosyoloji Teorileri II</v>
      </c>
      <c r="V82" s="6" t="str">
        <f>HLOOKUP(V$1,program!$E82:$J83,2,FALSE)</f>
        <v>Çağdaş Sosyoloji Teorileri II</v>
      </c>
      <c r="W82" s="6" t="str">
        <f>HLOOKUP(W$1,program!$E82:$J83,2,FALSE)</f>
        <v>Çağdaş Sosyoloji Teorileri II</v>
      </c>
    </row>
    <row r="83" spans="1:23" s="34" customFormat="1" ht="15.6" thickBot="1" x14ac:dyDescent="0.3">
      <c r="A83" s="23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3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3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3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3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3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34">
        <f>Ders_Programı!A93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Kimlik Sosyolojisi</v>
      </c>
      <c r="M90" s="6" t="str">
        <f>HLOOKUP(M$1,program!$E90:$J91,2,FALSE)</f>
        <v>Kimlik Sosyolojisi</v>
      </c>
      <c r="N90" s="6" t="str">
        <f>HLOOKUP(N$1,program!$E90:$J91,2,FALSE)</f>
        <v>Kimlik Sosyolojisi</v>
      </c>
      <c r="O90" s="6" t="str">
        <f>HLOOKUP(O$1,program!$E90:$J91,2,FALSE)</f>
        <v>Kimlik Sosyolojisi</v>
      </c>
      <c r="P90" s="6" t="str">
        <f>HLOOKUP(P$1,program!$E90:$J91,2,FALSE)</f>
        <v>Kimlik Sosyolojisi</v>
      </c>
      <c r="Q90" s="6" t="str">
        <f>HLOOKUP(Q$1,program!$E90:$J91,2,FALSE)</f>
        <v>Kimlik Sosyolojisi</v>
      </c>
      <c r="R90" s="6" t="str">
        <f>HLOOKUP(R$1,program!$E90:$J91,2,FALSE)</f>
        <v>Kimlik Sosyolojisi</v>
      </c>
      <c r="S90" s="6" t="str">
        <f>HLOOKUP(S$1,program!$E90:$J91,2,FALSE)</f>
        <v>Kimlik Sosyolojisi</v>
      </c>
      <c r="T90" s="6" t="str">
        <f>HLOOKUP(T$1,program!$E90:$J91,2,FALSE)</f>
        <v>Kimlik Sosyolojisi</v>
      </c>
      <c r="U90" s="6" t="str">
        <f>HLOOKUP(U$1,program!$E90:$J91,2,FALSE)</f>
        <v>Kimlik Sosyolojisi</v>
      </c>
      <c r="V90" s="6" t="str">
        <f>HLOOKUP(V$1,program!$E90:$J91,2,FALSE)</f>
        <v>Kimlik Sosyolojisi</v>
      </c>
      <c r="W90" s="6" t="str">
        <f>HLOOKUP(W$1,program!$E90:$J91,2,FALSE)</f>
        <v>Kimlik Sosyolojisi</v>
      </c>
    </row>
    <row r="91" spans="1:23" s="34" customFormat="1" ht="15.6" thickBot="1" x14ac:dyDescent="0.3">
      <c r="A91" s="23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3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3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3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Klasik Sosyoloji Teorileri II</v>
      </c>
      <c r="M94" s="6" t="str">
        <f>HLOOKUP(M$1,program!$E94:$J95,2,FALSE)</f>
        <v>Klasik Sosyoloji Teorileri II</v>
      </c>
      <c r="N94" s="6" t="str">
        <f>HLOOKUP(N$1,program!$E94:$J95,2,FALSE)</f>
        <v>Klasik Sosyoloji Teorileri II</v>
      </c>
      <c r="O94" s="6" t="str">
        <f>HLOOKUP(O$1,program!$E94:$J95,2,FALSE)</f>
        <v>Klasik Sosyoloji Teorileri II</v>
      </c>
      <c r="P94" s="6" t="str">
        <f>HLOOKUP(P$1,program!$E94:$J95,2,FALSE)</f>
        <v>Klasik Sosyoloji Teorileri II</v>
      </c>
      <c r="Q94" s="6" t="str">
        <f>HLOOKUP(Q$1,program!$E94:$J95,2,FALSE)</f>
        <v>Klasik Sosyoloji Teorileri II</v>
      </c>
      <c r="R94" s="6" t="str">
        <f>HLOOKUP(R$1,program!$E94:$J95,2,FALSE)</f>
        <v>Klasik Sosyoloji Teorileri II</v>
      </c>
      <c r="S94" s="6" t="str">
        <f>HLOOKUP(S$1,program!$E94:$J95,2,FALSE)</f>
        <v>Klasik Sosyoloji Teorileri II</v>
      </c>
      <c r="T94" s="6" t="str">
        <f>HLOOKUP(T$1,program!$E94:$J95,2,FALSE)</f>
        <v>Klasik Sosyoloji Teorileri II</v>
      </c>
      <c r="U94" s="6" t="str">
        <f>HLOOKUP(U$1,program!$E94:$J95,2,FALSE)</f>
        <v>Klasik Sosyoloji Teorileri II</v>
      </c>
      <c r="V94" s="6" t="str">
        <f>HLOOKUP(V$1,program!$E94:$J95,2,FALSE)</f>
        <v>Klasik Sosyoloji Teorileri II</v>
      </c>
      <c r="W94" s="6" t="str">
        <f>HLOOKUP(W$1,program!$E94:$J95,2,FALSE)</f>
        <v>Klasik Sosyoloji Teorileri II</v>
      </c>
    </row>
    <row r="95" spans="1:23" s="34" customFormat="1" ht="15.6" thickBot="1" x14ac:dyDescent="0.3">
      <c r="A95" s="23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3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4" customFormat="1" ht="15.6" thickBot="1" x14ac:dyDescent="0.3">
      <c r="A97" s="23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3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3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3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İktisada Giriş</v>
      </c>
      <c r="M100" s="6" t="str">
        <f>HLOOKUP(M$1,program!$E100:$J101,2,FALSE)</f>
        <v>İktisada Giriş</v>
      </c>
      <c r="N100" s="6" t="str">
        <f>HLOOKUP(N$1,program!$E100:$J101,2,FALSE)</f>
        <v>İktisada Giriş</v>
      </c>
      <c r="O100" s="6" t="str">
        <f>HLOOKUP(O$1,program!$E100:$J101,2,FALSE)</f>
        <v>İktisada Giriş</v>
      </c>
      <c r="P100" s="6" t="str">
        <f>HLOOKUP(P$1,program!$E100:$J101,2,FALSE)</f>
        <v>İktisada Giriş</v>
      </c>
      <c r="Q100" s="6" t="str">
        <f>HLOOKUP(Q$1,program!$E100:$J101,2,FALSE)</f>
        <v>İktisada Giriş</v>
      </c>
      <c r="R100" s="6" t="str">
        <f>HLOOKUP(R$1,program!$E100:$J101,2,FALSE)</f>
        <v>İktisada Giriş</v>
      </c>
      <c r="S100" s="6" t="str">
        <f>HLOOKUP(S$1,program!$E100:$J101,2,FALSE)</f>
        <v>İktisada Giriş</v>
      </c>
      <c r="T100" s="6" t="str">
        <f>HLOOKUP(T$1,program!$E100:$J101,2,FALSE)</f>
        <v>İktisada Giriş</v>
      </c>
      <c r="U100" s="6" t="str">
        <f>HLOOKUP(U$1,program!$E100:$J101,2,FALSE)</f>
        <v>İktisada Giriş</v>
      </c>
      <c r="V100" s="6" t="str">
        <f>HLOOKUP(V$1,program!$E100:$J101,2,FALSE)</f>
        <v>İktisada Giriş</v>
      </c>
      <c r="W100" s="6" t="str">
        <f>HLOOKUP(W$1,program!$E100:$J101,2,FALSE)</f>
        <v>İktisada Giriş</v>
      </c>
    </row>
    <row r="101" spans="1:23" s="34" customFormat="1" ht="15.6" thickBot="1" x14ac:dyDescent="0.3">
      <c r="A101" s="23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3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3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3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6" thickBot="1" x14ac:dyDescent="0.3">
      <c r="A105" s="23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3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3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3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3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3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34">
        <f>Ders_Programı!A115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3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3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3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3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3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3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3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3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3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3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3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3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3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3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3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3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3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3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3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3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34">
        <f>Ders_Programı!A137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3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3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3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3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6" thickBot="1" x14ac:dyDescent="0.3">
      <c r="A139" s="23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3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6" thickBot="1" x14ac:dyDescent="0.3">
      <c r="A141" s="23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3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3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3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6" thickBot="1" x14ac:dyDescent="0.3">
      <c r="A145" s="23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3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3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3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4" customFormat="1" ht="15.6" thickBot="1" x14ac:dyDescent="0.3">
      <c r="A149" s="23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3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3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3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3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3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34">
        <f>Ders_Programı!A159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23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3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3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3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Sosyolojiye Giriş II</v>
      </c>
      <c r="M160" s="6" t="str">
        <f>HLOOKUP(M$1,program!$E160:$J161,2,FALSE)</f>
        <v>Sosyolojiye Giriş II</v>
      </c>
      <c r="N160" s="6" t="str">
        <f>HLOOKUP(N$1,program!$E160:$J161,2,FALSE)</f>
        <v>Sosyolojiye Giriş II</v>
      </c>
      <c r="O160" s="6" t="str">
        <f>HLOOKUP(O$1,program!$E160:$J161,2,FALSE)</f>
        <v>Sosyolojiye Giriş II</v>
      </c>
      <c r="P160" s="6" t="str">
        <f>HLOOKUP(P$1,program!$E160:$J161,2,FALSE)</f>
        <v>Sosyolojiye Giriş II</v>
      </c>
      <c r="Q160" s="6" t="str">
        <f>HLOOKUP(Q$1,program!$E160:$J161,2,FALSE)</f>
        <v>Sosyolojiye Giriş II</v>
      </c>
      <c r="R160" s="6" t="str">
        <f>HLOOKUP(R$1,program!$E160:$J161,2,FALSE)</f>
        <v>Sosyolojiye Giriş II</v>
      </c>
      <c r="S160" s="6" t="str">
        <f>HLOOKUP(S$1,program!$E160:$J161,2,FALSE)</f>
        <v>Sosyolojiye Giriş II</v>
      </c>
      <c r="T160" s="6" t="str">
        <f>HLOOKUP(T$1,program!$E160:$J161,2,FALSE)</f>
        <v>Sosyolojiye Giriş II</v>
      </c>
      <c r="U160" s="6" t="str">
        <f>HLOOKUP(U$1,program!$E160:$J161,2,FALSE)</f>
        <v>Sosyolojiye Giriş II</v>
      </c>
      <c r="V160" s="6" t="str">
        <f>HLOOKUP(V$1,program!$E160:$J161,2,FALSE)</f>
        <v>Sosyolojiye Giriş II</v>
      </c>
      <c r="W160" s="6" t="str">
        <f>HLOOKUP(W$1,program!$E160:$J161,2,FALSE)</f>
        <v>Sosyolojiye Giriş II</v>
      </c>
    </row>
    <row r="161" spans="1:23" s="34" customFormat="1" ht="15.6" thickBot="1" x14ac:dyDescent="0.3">
      <c r="A161" s="23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3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Araştırma Yöntem ve Teknikleri</v>
      </c>
      <c r="M162" s="6" t="str">
        <f>HLOOKUP(M$1,program!$E162:$J163,2,FALSE)</f>
        <v>Araştırma Yöntem ve Teknikleri</v>
      </c>
      <c r="N162" s="6" t="str">
        <f>HLOOKUP(N$1,program!$E162:$J163,2,FALSE)</f>
        <v>Araştırma Yöntem ve Teknikleri</v>
      </c>
      <c r="O162" s="6" t="str">
        <f>HLOOKUP(O$1,program!$E162:$J163,2,FALSE)</f>
        <v>Araştırma Yöntem ve Teknikleri</v>
      </c>
      <c r="P162" s="6" t="str">
        <f>HLOOKUP(P$1,program!$E162:$J163,2,FALSE)</f>
        <v>Araştırma Yöntem ve Teknikleri</v>
      </c>
      <c r="Q162" s="6" t="str">
        <f>HLOOKUP(Q$1,program!$E162:$J163,2,FALSE)</f>
        <v>Araştırma Yöntem ve Teknikleri</v>
      </c>
      <c r="R162" s="6" t="str">
        <f>HLOOKUP(R$1,program!$E162:$J163,2,FALSE)</f>
        <v>Araştırma Yöntem ve Teknikleri</v>
      </c>
      <c r="S162" s="6" t="str">
        <f>HLOOKUP(S$1,program!$E162:$J163,2,FALSE)</f>
        <v>Araştırma Yöntem ve Teknikleri</v>
      </c>
      <c r="T162" s="6" t="str">
        <f>HLOOKUP(T$1,program!$E162:$J163,2,FALSE)</f>
        <v>Araştırma Yöntem ve Teknikleri</v>
      </c>
      <c r="U162" s="6" t="str">
        <f>HLOOKUP(U$1,program!$E162:$J163,2,FALSE)</f>
        <v>Araştırma Yöntem ve Teknikleri</v>
      </c>
      <c r="V162" s="6" t="str">
        <f>HLOOKUP(V$1,program!$E162:$J163,2,FALSE)</f>
        <v>Araştırma Yöntem ve Teknikleri</v>
      </c>
      <c r="W162" s="6" t="str">
        <f>HLOOKUP(W$1,program!$E162:$J163,2,FALSE)</f>
        <v>Araştırma Yöntem ve Teknikleri</v>
      </c>
    </row>
    <row r="163" spans="1:23" s="34" customFormat="1" ht="15.6" thickBot="1" x14ac:dyDescent="0.3">
      <c r="A163" s="23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3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3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3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23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3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3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3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23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3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3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3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3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3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34">
        <f>Ders_Programı!A181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3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3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3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3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Küçük Gruplar Sosyolojisi</v>
      </c>
      <c r="M182" s="6" t="str">
        <f>HLOOKUP(M$1,program!$E182:$J183,2,FALSE)</f>
        <v>Küçük Gruplar Sosyolojisi</v>
      </c>
      <c r="N182" s="6" t="str">
        <f>HLOOKUP(N$1,program!$E182:$J183,2,FALSE)</f>
        <v>Küçük Gruplar Sosyolojisi</v>
      </c>
      <c r="O182" s="6" t="str">
        <f>HLOOKUP(O$1,program!$E182:$J183,2,FALSE)</f>
        <v>Küçük Gruplar Sosyolojisi</v>
      </c>
      <c r="P182" s="6" t="str">
        <f>HLOOKUP(P$1,program!$E182:$J183,2,FALSE)</f>
        <v>Küçük Gruplar Sosyolojisi</v>
      </c>
      <c r="Q182" s="6" t="str">
        <f>HLOOKUP(Q$1,program!$E182:$J183,2,FALSE)</f>
        <v>Küçük Gruplar Sosyolojisi</v>
      </c>
      <c r="R182" s="6" t="str">
        <f>HLOOKUP(R$1,program!$E182:$J183,2,FALSE)</f>
        <v>Küçük Gruplar Sosyolojisi</v>
      </c>
      <c r="S182" s="6" t="str">
        <f>HLOOKUP(S$1,program!$E182:$J183,2,FALSE)</f>
        <v>Küçük Gruplar Sosyolojisi</v>
      </c>
      <c r="T182" s="6" t="str">
        <f>HLOOKUP(T$1,program!$E182:$J183,2,FALSE)</f>
        <v>Küçük Gruplar Sosyolojisi</v>
      </c>
      <c r="U182" s="6" t="str">
        <f>HLOOKUP(U$1,program!$E182:$J183,2,FALSE)</f>
        <v>Küçük Gruplar Sosyolojisi</v>
      </c>
      <c r="V182" s="6" t="str">
        <f>HLOOKUP(V$1,program!$E182:$J183,2,FALSE)</f>
        <v>Küçük Gruplar Sosyolojisi</v>
      </c>
      <c r="W182" s="6" t="str">
        <f>HLOOKUP(W$1,program!$E182:$J183,2,FALSE)</f>
        <v>Küçük Gruplar Sosyolojisi</v>
      </c>
    </row>
    <row r="183" spans="1:23" s="34" customFormat="1" ht="15.6" thickBot="1" x14ac:dyDescent="0.3">
      <c r="A183" s="23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3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Demografi</v>
      </c>
      <c r="M184" s="6" t="str">
        <f>HLOOKUP(M$1,program!$E184:$J185,2,FALSE)</f>
        <v>Demografi</v>
      </c>
      <c r="N184" s="6" t="str">
        <f>HLOOKUP(N$1,program!$E184:$J185,2,FALSE)</f>
        <v>Demografi</v>
      </c>
      <c r="O184" s="6" t="str">
        <f>HLOOKUP(O$1,program!$E184:$J185,2,FALSE)</f>
        <v>Demografi</v>
      </c>
      <c r="P184" s="6" t="str">
        <f>HLOOKUP(P$1,program!$E184:$J185,2,FALSE)</f>
        <v>Demografi</v>
      </c>
      <c r="Q184" s="6" t="str">
        <f>HLOOKUP(Q$1,program!$E184:$J185,2,FALSE)</f>
        <v>Demografi</v>
      </c>
      <c r="R184" s="6" t="str">
        <f>HLOOKUP(R$1,program!$E184:$J185,2,FALSE)</f>
        <v>Demografi</v>
      </c>
      <c r="S184" s="6" t="str">
        <f>HLOOKUP(S$1,program!$E184:$J185,2,FALSE)</f>
        <v>Demografi</v>
      </c>
      <c r="T184" s="6" t="str">
        <f>HLOOKUP(T$1,program!$E184:$J185,2,FALSE)</f>
        <v>Demografi</v>
      </c>
      <c r="U184" s="6" t="str">
        <f>HLOOKUP(U$1,program!$E184:$J185,2,FALSE)</f>
        <v>Demografi</v>
      </c>
      <c r="V184" s="6" t="str">
        <f>HLOOKUP(V$1,program!$E184:$J185,2,FALSE)</f>
        <v>Demografi</v>
      </c>
      <c r="W184" s="6" t="str">
        <f>HLOOKUP(W$1,program!$E184:$J185,2,FALSE)</f>
        <v>Demografi</v>
      </c>
    </row>
    <row r="185" spans="1:23" s="34" customFormat="1" ht="15.6" thickBot="1" x14ac:dyDescent="0.3">
      <c r="A185" s="23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3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3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3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Modern Mantık</v>
      </c>
      <c r="M188" s="6" t="str">
        <f>HLOOKUP(M$1,program!$E188:$J189,2,FALSE)</f>
        <v>Modern Mantık</v>
      </c>
      <c r="N188" s="6" t="str">
        <f>HLOOKUP(N$1,program!$E188:$J189,2,FALSE)</f>
        <v>Modern Mantık</v>
      </c>
      <c r="O188" s="6" t="str">
        <f>HLOOKUP(O$1,program!$E188:$J189,2,FALSE)</f>
        <v>Modern Mantık</v>
      </c>
      <c r="P188" s="6" t="str">
        <f>HLOOKUP(P$1,program!$E188:$J189,2,FALSE)</f>
        <v>Modern Mantık</v>
      </c>
      <c r="Q188" s="6" t="str">
        <f>HLOOKUP(Q$1,program!$E188:$J189,2,FALSE)</f>
        <v>Modern Mantık</v>
      </c>
      <c r="R188" s="6" t="str">
        <f>HLOOKUP(R$1,program!$E188:$J189,2,FALSE)</f>
        <v>Modern Mantık</v>
      </c>
      <c r="S188" s="6" t="str">
        <f>HLOOKUP(S$1,program!$E188:$J189,2,FALSE)</f>
        <v>Modern Mantık</v>
      </c>
      <c r="T188" s="6" t="str">
        <f>HLOOKUP(T$1,program!$E188:$J189,2,FALSE)</f>
        <v>Modern Mantık</v>
      </c>
      <c r="U188" s="6" t="str">
        <f>HLOOKUP(U$1,program!$E188:$J189,2,FALSE)</f>
        <v>Modern Mantık</v>
      </c>
      <c r="V188" s="6" t="str">
        <f>HLOOKUP(V$1,program!$E188:$J189,2,FALSE)</f>
        <v>Modern Mantık</v>
      </c>
      <c r="W188" s="6" t="str">
        <f>HLOOKUP(W$1,program!$E188:$J189,2,FALSE)</f>
        <v>Modern Mantık</v>
      </c>
    </row>
    <row r="189" spans="1:23" s="34" customFormat="1" ht="15.6" thickBot="1" x14ac:dyDescent="0.3">
      <c r="A189" s="23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3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3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3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23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3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3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3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3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3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34">
        <f>Ders_Programı!A203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3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3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3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3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6" thickBot="1" x14ac:dyDescent="0.3">
      <c r="A205" s="23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3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6" thickBot="1" x14ac:dyDescent="0.3">
      <c r="A207" s="23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3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3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3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6" thickBot="1" x14ac:dyDescent="0.3">
      <c r="A211" s="23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3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3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3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6" thickBot="1" x14ac:dyDescent="0.3">
      <c r="A215" s="23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3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3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3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3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3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34">
        <f>Ders_Programı!A225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3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3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3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3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6" thickBot="1" x14ac:dyDescent="0.3">
      <c r="A227" s="23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3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6" thickBot="1" x14ac:dyDescent="0.3">
      <c r="A229" s="23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3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3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3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6" thickBot="1" x14ac:dyDescent="0.3">
      <c r="A233" s="23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3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3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3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6" thickBot="1" x14ac:dyDescent="0.3">
      <c r="A237" s="23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3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3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3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3">
      <c r="A241" s="23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3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34">
        <f>Ders_Programı!A247</f>
        <v>45121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6" thickBot="1" x14ac:dyDescent="0.3">
      <c r="A245" s="23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3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3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3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6" thickBot="1" x14ac:dyDescent="0.3">
      <c r="A249" s="23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3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6" thickBot="1" x14ac:dyDescent="0.3">
      <c r="A251" s="23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3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3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3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6" thickBot="1" x14ac:dyDescent="0.3">
      <c r="A255" s="23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3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3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3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3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3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3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3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3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3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3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3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3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3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3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3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3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3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3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3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3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3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3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3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3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3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3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3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3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3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3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3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3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3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3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3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3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3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3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3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3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3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3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3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3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3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3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3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3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3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3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3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0"/>
  <sheetViews>
    <sheetView tabSelected="1" topLeftCell="A39" zoomScaleNormal="100" workbookViewId="0">
      <selection activeCell="D77" sqref="D77"/>
    </sheetView>
  </sheetViews>
  <sheetFormatPr defaultColWidth="17.33203125" defaultRowHeight="15" customHeight="1" x14ac:dyDescent="0.25"/>
  <cols>
    <col min="1" max="1" width="28.44140625" style="136" customWidth="1"/>
    <col min="2" max="2" width="1.88671875" style="136" customWidth="1"/>
    <col min="3" max="3" width="9.44140625" style="136" customWidth="1"/>
    <col min="4" max="4" width="57.109375" style="25" bestFit="1" customWidth="1"/>
    <col min="5" max="8" width="6.5546875" style="25" bestFit="1" customWidth="1"/>
    <col min="9" max="9" width="8.6640625" style="25" customWidth="1"/>
    <col min="10" max="10" width="55.109375" style="27" bestFit="1" customWidth="1"/>
    <col min="11" max="11" width="6.5546875" style="27" bestFit="1" customWidth="1"/>
    <col min="12" max="12" width="3.6640625" style="27" customWidth="1"/>
    <col min="13" max="13" width="48.5546875" style="27" bestFit="1" customWidth="1"/>
    <col min="14" max="14" width="6.5546875" style="27" bestFit="1" customWidth="1"/>
    <col min="15" max="15" width="3.6640625" style="27" customWidth="1"/>
  </cols>
  <sheetData>
    <row r="1" spans="1:15" ht="12.75" customHeight="1" x14ac:dyDescent="0.25">
      <c r="A1" s="243" t="s">
        <v>112</v>
      </c>
      <c r="B1" s="245" t="s">
        <v>129</v>
      </c>
      <c r="C1" s="246"/>
      <c r="D1" s="240" t="s">
        <v>130</v>
      </c>
      <c r="E1" s="241"/>
      <c r="F1" s="241"/>
      <c r="G1" s="241"/>
      <c r="H1" s="241"/>
      <c r="I1" s="242"/>
      <c r="J1" s="240" t="s">
        <v>130</v>
      </c>
      <c r="K1" s="241"/>
      <c r="L1" s="241"/>
      <c r="M1" s="241" t="s">
        <v>130</v>
      </c>
      <c r="N1" s="241"/>
      <c r="O1" s="242"/>
    </row>
    <row r="2" spans="1:15" ht="13.5" customHeight="1" thickBot="1" x14ac:dyDescent="0.3">
      <c r="A2" s="244"/>
      <c r="B2" s="247"/>
      <c r="C2" s="248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236">
        <v>45110</v>
      </c>
      <c r="B3" s="92">
        <v>1</v>
      </c>
      <c r="C3" s="93">
        <v>0.375</v>
      </c>
      <c r="D3" s="94" t="s">
        <v>136</v>
      </c>
      <c r="E3" s="95"/>
      <c r="F3" s="95"/>
      <c r="G3" s="95"/>
      <c r="H3" s="95"/>
      <c r="I3" s="96" t="s">
        <v>137</v>
      </c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237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5">
      <c r="A5" s="238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238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5">
      <c r="A7" s="238"/>
      <c r="B7" s="100">
        <v>2</v>
      </c>
      <c r="C7" s="101">
        <v>0.41666666666666669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238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5">
      <c r="A9" s="238"/>
      <c r="B9" s="100">
        <v>3</v>
      </c>
      <c r="C9" s="101">
        <v>0.45833333333333331</v>
      </c>
      <c r="D9" s="102" t="s">
        <v>138</v>
      </c>
      <c r="E9" s="105"/>
      <c r="F9" s="105"/>
      <c r="G9" s="105"/>
      <c r="H9" s="105"/>
      <c r="I9" s="104" t="s">
        <v>139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238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238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238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238"/>
      <c r="B13" s="100">
        <v>4</v>
      </c>
      <c r="C13" s="106">
        <v>0.54166666666666663</v>
      </c>
      <c r="D13" s="227" t="s">
        <v>140</v>
      </c>
      <c r="E13" s="143"/>
      <c r="F13" s="149"/>
      <c r="G13" s="143"/>
      <c r="H13" s="143"/>
      <c r="I13" s="144" t="s">
        <v>141</v>
      </c>
      <c r="J13" s="152"/>
      <c r="K13" s="143"/>
      <c r="L13" s="144"/>
      <c r="M13" s="142"/>
      <c r="N13" s="145"/>
      <c r="O13" s="146"/>
    </row>
    <row r="14" spans="1:15" s="34" customFormat="1" ht="13.5" hidden="1" customHeight="1" x14ac:dyDescent="0.25">
      <c r="A14" s="238"/>
      <c r="B14" s="100"/>
      <c r="C14" s="106"/>
      <c r="D14" s="147"/>
      <c r="E14" s="141"/>
      <c r="F14" s="141"/>
      <c r="G14" s="141"/>
      <c r="H14" s="141"/>
      <c r="I14" s="146"/>
      <c r="J14" s="142"/>
      <c r="K14" s="140"/>
      <c r="L14" s="144"/>
      <c r="M14" s="142"/>
      <c r="N14" s="141"/>
      <c r="O14" s="146"/>
    </row>
    <row r="15" spans="1:15" ht="13.5" hidden="1" customHeight="1" x14ac:dyDescent="0.25">
      <c r="A15" s="238"/>
      <c r="B15" s="100">
        <v>7</v>
      </c>
      <c r="C15" s="106">
        <v>0.66666666666666663</v>
      </c>
      <c r="D15" s="150"/>
      <c r="E15" s="151"/>
      <c r="F15" s="151"/>
      <c r="G15" s="151"/>
      <c r="H15" s="151"/>
      <c r="I15" s="146"/>
      <c r="J15" s="142"/>
      <c r="K15" s="153"/>
      <c r="L15" s="144"/>
      <c r="M15" s="142"/>
      <c r="N15" s="151"/>
      <c r="O15" s="146"/>
    </row>
    <row r="16" spans="1:15" s="34" customFormat="1" ht="13.5" hidden="1" customHeight="1" x14ac:dyDescent="0.25">
      <c r="A16" s="238"/>
      <c r="B16" s="100"/>
      <c r="C16" s="106"/>
      <c r="D16" s="147"/>
      <c r="E16" s="141"/>
      <c r="F16" s="141"/>
      <c r="G16" s="141"/>
      <c r="H16" s="141"/>
      <c r="I16" s="146"/>
      <c r="J16" s="142"/>
      <c r="K16" s="140"/>
      <c r="L16" s="144"/>
      <c r="M16" s="142"/>
      <c r="N16" s="141"/>
      <c r="O16" s="146"/>
    </row>
    <row r="17" spans="1:15" ht="13.5" customHeight="1" x14ac:dyDescent="0.25">
      <c r="A17" s="238"/>
      <c r="B17" s="100">
        <v>5</v>
      </c>
      <c r="C17" s="106">
        <v>0.625</v>
      </c>
      <c r="D17" s="150" t="s">
        <v>155</v>
      </c>
      <c r="E17" s="149"/>
      <c r="F17" s="149"/>
      <c r="G17" s="149"/>
      <c r="H17" s="149"/>
      <c r="I17" s="146" t="s">
        <v>156</v>
      </c>
      <c r="J17" s="142"/>
      <c r="K17" s="148"/>
      <c r="L17" s="144"/>
      <c r="M17" s="142"/>
      <c r="N17" s="149"/>
      <c r="O17" s="146"/>
    </row>
    <row r="18" spans="1:15" s="34" customFormat="1" ht="13.5" hidden="1" customHeight="1" x14ac:dyDescent="0.25">
      <c r="A18" s="238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238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238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5">
      <c r="A21" s="238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238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239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236">
        <f>A3+1</f>
        <v>45111</v>
      </c>
      <c r="B25" s="92">
        <v>1</v>
      </c>
      <c r="C25" s="93">
        <v>0.375</v>
      </c>
      <c r="D25" s="129" t="s">
        <v>144</v>
      </c>
      <c r="E25" s="130"/>
      <c r="F25" s="130"/>
      <c r="G25" s="130"/>
      <c r="H25" s="130"/>
      <c r="I25" s="131" t="s">
        <v>146</v>
      </c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237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238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238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238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238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238"/>
      <c r="B31" s="100">
        <v>3</v>
      </c>
      <c r="C31" s="101">
        <v>0.45833333333333331</v>
      </c>
      <c r="D31" s="110" t="s">
        <v>145</v>
      </c>
      <c r="E31" s="134"/>
      <c r="F31" s="134"/>
      <c r="G31" s="134"/>
      <c r="H31" s="134"/>
      <c r="I31" s="112" t="s">
        <v>146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238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238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238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238"/>
      <c r="B35" s="100">
        <v>4</v>
      </c>
      <c r="C35" s="106">
        <v>0.54166666666666663</v>
      </c>
      <c r="D35" s="128" t="s">
        <v>147</v>
      </c>
      <c r="E35" s="127"/>
      <c r="F35" s="127"/>
      <c r="G35" s="127"/>
      <c r="H35" s="127"/>
      <c r="I35" s="112" t="s">
        <v>149</v>
      </c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238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238"/>
      <c r="B37" s="100">
        <v>7</v>
      </c>
      <c r="C37" s="106">
        <v>0.66666666666666663</v>
      </c>
      <c r="D37" s="128"/>
      <c r="E37" s="137"/>
      <c r="F37" s="137"/>
      <c r="G37" s="137"/>
      <c r="H37" s="137"/>
      <c r="I37" s="112"/>
      <c r="J37" s="110"/>
      <c r="K37" s="137"/>
      <c r="L37" s="112"/>
      <c r="M37" s="110"/>
      <c r="N37" s="137"/>
      <c r="O37" s="112"/>
    </row>
    <row r="38" spans="1:15" s="34" customFormat="1" ht="13.5" hidden="1" customHeight="1" x14ac:dyDescent="0.25">
      <c r="A38" s="238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238"/>
      <c r="B39" s="100">
        <v>5</v>
      </c>
      <c r="C39" s="106">
        <v>0.625</v>
      </c>
      <c r="D39" s="128" t="s">
        <v>148</v>
      </c>
      <c r="E39" s="134"/>
      <c r="F39" s="134"/>
      <c r="G39" s="134"/>
      <c r="H39" s="134"/>
      <c r="I39" s="112" t="s">
        <v>149</v>
      </c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238"/>
      <c r="B40" s="116"/>
      <c r="C40" s="117"/>
      <c r="D40" s="138"/>
      <c r="E40" s="135"/>
      <c r="F40" s="135"/>
      <c r="G40" s="135"/>
      <c r="H40" s="135"/>
      <c r="I40" s="139"/>
      <c r="J40" s="138"/>
      <c r="K40" s="135"/>
      <c r="L40" s="139"/>
      <c r="M40" s="138"/>
      <c r="N40" s="135"/>
      <c r="O40" s="139"/>
    </row>
    <row r="41" spans="1:15" s="34" customFormat="1" ht="13.5" hidden="1" customHeight="1" x14ac:dyDescent="0.25">
      <c r="A41" s="238"/>
      <c r="B41" s="116">
        <v>9</v>
      </c>
      <c r="C41" s="117">
        <v>0.75</v>
      </c>
      <c r="D41" s="138"/>
      <c r="E41" s="135"/>
      <c r="F41" s="135"/>
      <c r="G41" s="135"/>
      <c r="H41" s="135"/>
      <c r="I41" s="139"/>
      <c r="J41" s="138"/>
      <c r="K41" s="135"/>
      <c r="L41" s="139"/>
      <c r="M41" s="138"/>
      <c r="N41" s="135"/>
      <c r="O41" s="139"/>
    </row>
    <row r="42" spans="1:15" s="34" customFormat="1" ht="13.5" hidden="1" customHeight="1" x14ac:dyDescent="0.25">
      <c r="A42" s="238"/>
      <c r="B42" s="116"/>
      <c r="C42" s="117"/>
      <c r="D42" s="138"/>
      <c r="E42" s="135"/>
      <c r="F42" s="135"/>
      <c r="G42" s="135"/>
      <c r="H42" s="135"/>
      <c r="I42" s="139"/>
      <c r="J42" s="138"/>
      <c r="K42" s="135"/>
      <c r="L42" s="139"/>
      <c r="M42" s="138"/>
      <c r="N42" s="135"/>
      <c r="O42" s="139"/>
    </row>
    <row r="43" spans="1:15" s="34" customFormat="1" ht="13.5" customHeight="1" x14ac:dyDescent="0.25">
      <c r="A43" s="238"/>
      <c r="B43" s="116">
        <v>6</v>
      </c>
      <c r="C43" s="117">
        <v>0.66666666666666663</v>
      </c>
      <c r="D43" s="138"/>
      <c r="E43" s="135"/>
      <c r="F43" s="135"/>
      <c r="G43" s="135"/>
      <c r="H43" s="135"/>
      <c r="I43" s="139"/>
      <c r="J43" s="138"/>
      <c r="K43" s="135"/>
      <c r="L43" s="139"/>
      <c r="M43" s="138"/>
      <c r="N43" s="135"/>
      <c r="O43" s="139"/>
    </row>
    <row r="44" spans="1:15" s="34" customFormat="1" ht="13.5" hidden="1" customHeight="1" x14ac:dyDescent="0.25">
      <c r="A44" s="238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3">
      <c r="A45" s="239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3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192" customFormat="1" ht="13.5" customHeight="1" x14ac:dyDescent="0.25">
      <c r="A47" s="236">
        <f>A25+1</f>
        <v>45112</v>
      </c>
      <c r="B47" s="193">
        <v>1</v>
      </c>
      <c r="C47" s="194">
        <v>0.375</v>
      </c>
      <c r="D47" s="195"/>
      <c r="E47" s="196"/>
      <c r="F47" s="196"/>
      <c r="G47" s="196"/>
      <c r="H47" s="196"/>
      <c r="I47" s="197"/>
      <c r="J47" s="198"/>
      <c r="K47" s="196"/>
      <c r="L47" s="197"/>
      <c r="M47" s="198"/>
      <c r="N47" s="196"/>
      <c r="O47" s="197"/>
    </row>
    <row r="48" spans="1:15" s="192" customFormat="1" ht="13.5" hidden="1" customHeight="1" x14ac:dyDescent="0.25">
      <c r="A48" s="237"/>
      <c r="B48" s="193"/>
      <c r="C48" s="194"/>
      <c r="D48" s="199"/>
      <c r="E48" s="200"/>
      <c r="F48" s="200"/>
      <c r="G48" s="200"/>
      <c r="H48" s="200"/>
      <c r="I48" s="201"/>
      <c r="J48" s="199"/>
      <c r="K48" s="200"/>
      <c r="L48" s="201"/>
      <c r="M48" s="199"/>
      <c r="N48" s="200"/>
      <c r="O48" s="201"/>
    </row>
    <row r="49" spans="1:15" s="192" customFormat="1" ht="13.5" hidden="1" customHeight="1" x14ac:dyDescent="0.25">
      <c r="A49" s="238"/>
      <c r="B49" s="202">
        <v>2</v>
      </c>
      <c r="C49" s="203">
        <v>0.41666666666666669</v>
      </c>
      <c r="D49" s="204"/>
      <c r="E49" s="205"/>
      <c r="F49" s="205"/>
      <c r="G49" s="205"/>
      <c r="H49" s="205"/>
      <c r="I49" s="206"/>
      <c r="J49" s="204"/>
      <c r="K49" s="205"/>
      <c r="L49" s="206"/>
      <c r="M49" s="204"/>
      <c r="N49" s="205"/>
      <c r="O49" s="206"/>
    </row>
    <row r="50" spans="1:15" s="192" customFormat="1" ht="13.5" hidden="1" customHeight="1" x14ac:dyDescent="0.25">
      <c r="A50" s="238"/>
      <c r="B50" s="202"/>
      <c r="C50" s="203"/>
      <c r="D50" s="204"/>
      <c r="E50" s="205"/>
      <c r="F50" s="205"/>
      <c r="G50" s="205"/>
      <c r="H50" s="205"/>
      <c r="I50" s="206"/>
      <c r="J50" s="204"/>
      <c r="K50" s="205"/>
      <c r="L50" s="206"/>
      <c r="M50" s="204"/>
      <c r="N50" s="205"/>
      <c r="O50" s="206"/>
    </row>
    <row r="51" spans="1:15" s="192" customFormat="1" ht="13.5" customHeight="1" x14ac:dyDescent="0.25">
      <c r="A51" s="238"/>
      <c r="B51" s="202">
        <v>2</v>
      </c>
      <c r="C51" s="203">
        <v>0.41666666666666669</v>
      </c>
      <c r="D51" s="207" t="s">
        <v>151</v>
      </c>
      <c r="E51" s="208"/>
      <c r="F51" s="208"/>
      <c r="G51" s="208"/>
      <c r="H51" s="208"/>
      <c r="I51" s="206" t="s">
        <v>143</v>
      </c>
      <c r="J51" s="204"/>
      <c r="K51" s="208"/>
      <c r="L51" s="206"/>
      <c r="M51" s="204"/>
      <c r="N51" s="208"/>
      <c r="O51" s="206"/>
    </row>
    <row r="52" spans="1:15" s="192" customFormat="1" ht="13.5" hidden="1" customHeight="1" x14ac:dyDescent="0.25">
      <c r="A52" s="238"/>
      <c r="B52" s="202"/>
      <c r="C52" s="203"/>
      <c r="D52" s="204"/>
      <c r="E52" s="208"/>
      <c r="F52" s="208"/>
      <c r="G52" s="208"/>
      <c r="H52" s="208"/>
      <c r="I52" s="206"/>
      <c r="J52" s="204"/>
      <c r="K52" s="208"/>
      <c r="L52" s="206"/>
      <c r="M52" s="204"/>
      <c r="N52" s="208"/>
      <c r="O52" s="206"/>
    </row>
    <row r="53" spans="1:15" s="192" customFormat="1" ht="13.5" customHeight="1" x14ac:dyDescent="0.25">
      <c r="A53" s="238"/>
      <c r="B53" s="202">
        <v>3</v>
      </c>
      <c r="C53" s="203">
        <v>0.45833333333333331</v>
      </c>
      <c r="D53" s="204" t="s">
        <v>142</v>
      </c>
      <c r="E53" s="208"/>
      <c r="F53" s="208"/>
      <c r="G53" s="208"/>
      <c r="H53" s="208"/>
      <c r="I53" s="206" t="s">
        <v>143</v>
      </c>
      <c r="J53" s="204"/>
      <c r="K53" s="208"/>
      <c r="L53" s="206"/>
      <c r="M53" s="204"/>
      <c r="N53" s="208"/>
      <c r="O53" s="206"/>
    </row>
    <row r="54" spans="1:15" s="192" customFormat="1" ht="13.5" hidden="1" customHeight="1" x14ac:dyDescent="0.25">
      <c r="A54" s="238"/>
      <c r="B54" s="202"/>
      <c r="C54" s="209"/>
      <c r="D54" s="204"/>
      <c r="E54" s="210"/>
      <c r="F54" s="210"/>
      <c r="G54" s="210"/>
      <c r="H54" s="210"/>
      <c r="I54" s="206"/>
      <c r="J54" s="204"/>
      <c r="K54" s="210"/>
      <c r="L54" s="206"/>
      <c r="M54" s="204"/>
      <c r="N54" s="210"/>
      <c r="O54" s="206"/>
    </row>
    <row r="55" spans="1:15" s="192" customFormat="1" ht="13.5" hidden="1" customHeight="1" x14ac:dyDescent="0.25">
      <c r="A55" s="238"/>
      <c r="B55" s="202">
        <v>5</v>
      </c>
      <c r="C55" s="209">
        <v>0.58333333333333337</v>
      </c>
      <c r="D55" s="211"/>
      <c r="E55" s="212"/>
      <c r="F55" s="212"/>
      <c r="G55" s="212"/>
      <c r="H55" s="212"/>
      <c r="I55" s="213"/>
      <c r="J55" s="211"/>
      <c r="K55" s="212"/>
      <c r="L55" s="213"/>
      <c r="M55" s="211"/>
      <c r="N55" s="212"/>
      <c r="O55" s="213"/>
    </row>
    <row r="56" spans="1:15" s="192" customFormat="1" ht="13.5" hidden="1" customHeight="1" x14ac:dyDescent="0.25">
      <c r="A56" s="238"/>
      <c r="B56" s="202"/>
      <c r="C56" s="209"/>
      <c r="D56" s="225"/>
      <c r="E56" s="214"/>
      <c r="F56" s="214"/>
      <c r="G56" s="214"/>
      <c r="H56" s="214"/>
      <c r="I56" s="213"/>
      <c r="J56" s="211"/>
      <c r="K56" s="214"/>
      <c r="L56" s="213"/>
      <c r="M56" s="211"/>
      <c r="N56" s="214"/>
      <c r="O56" s="213"/>
    </row>
    <row r="57" spans="1:15" s="192" customFormat="1" ht="13.5" customHeight="1" x14ac:dyDescent="0.25">
      <c r="A57" s="238"/>
      <c r="B57" s="202">
        <v>4</v>
      </c>
      <c r="C57" s="209">
        <v>0.54166666666666663</v>
      </c>
      <c r="D57" s="250" t="s">
        <v>135</v>
      </c>
      <c r="E57" s="220"/>
      <c r="F57" s="205"/>
      <c r="G57" s="205"/>
      <c r="H57" s="205"/>
      <c r="I57" s="206"/>
      <c r="J57" s="204"/>
      <c r="K57" s="205"/>
      <c r="L57" s="206"/>
      <c r="M57" s="204"/>
      <c r="N57" s="205"/>
      <c r="O57" s="206"/>
    </row>
    <row r="58" spans="1:15" s="192" customFormat="1" ht="13.5" hidden="1" customHeight="1" x14ac:dyDescent="0.25">
      <c r="A58" s="238"/>
      <c r="B58" s="202"/>
      <c r="C58" s="209"/>
      <c r="D58" s="250"/>
      <c r="E58" s="221"/>
      <c r="F58" s="200"/>
      <c r="G58" s="200"/>
      <c r="H58" s="200"/>
      <c r="I58" s="206"/>
      <c r="J58" s="204"/>
      <c r="K58" s="200"/>
      <c r="L58" s="206"/>
      <c r="M58" s="204"/>
      <c r="N58" s="200"/>
      <c r="O58" s="206"/>
    </row>
    <row r="59" spans="1:15" s="192" customFormat="1" ht="13.5" hidden="1" customHeight="1" x14ac:dyDescent="0.25">
      <c r="A59" s="238"/>
      <c r="B59" s="202">
        <v>7</v>
      </c>
      <c r="C59" s="209">
        <v>0.66666666666666663</v>
      </c>
      <c r="D59" s="250"/>
      <c r="E59" s="222"/>
      <c r="F59" s="215"/>
      <c r="G59" s="215"/>
      <c r="H59" s="215"/>
      <c r="I59" s="206"/>
      <c r="J59" s="204"/>
      <c r="K59" s="215"/>
      <c r="L59" s="206"/>
      <c r="M59" s="204"/>
      <c r="N59" s="215"/>
      <c r="O59" s="206"/>
    </row>
    <row r="60" spans="1:15" s="192" customFormat="1" ht="13.5" hidden="1" customHeight="1" x14ac:dyDescent="0.25">
      <c r="A60" s="238"/>
      <c r="B60" s="202"/>
      <c r="C60" s="209"/>
      <c r="D60" s="250"/>
      <c r="E60" s="221"/>
      <c r="F60" s="200"/>
      <c r="G60" s="200"/>
      <c r="H60" s="200"/>
      <c r="I60" s="206"/>
      <c r="J60" s="204"/>
      <c r="K60" s="200"/>
      <c r="L60" s="206"/>
      <c r="M60" s="204"/>
      <c r="N60" s="200"/>
      <c r="O60" s="206"/>
    </row>
    <row r="61" spans="1:15" s="192" customFormat="1" ht="13.5" customHeight="1" x14ac:dyDescent="0.25">
      <c r="A61" s="238"/>
      <c r="B61" s="202">
        <v>5</v>
      </c>
      <c r="C61" s="209">
        <v>0.625</v>
      </c>
      <c r="D61" s="250"/>
      <c r="E61" s="223"/>
      <c r="F61" s="208"/>
      <c r="G61" s="208"/>
      <c r="H61" s="208"/>
      <c r="I61" s="206"/>
      <c r="J61" s="204"/>
      <c r="K61" s="208"/>
      <c r="L61" s="206"/>
      <c r="M61" s="204"/>
      <c r="N61" s="208"/>
      <c r="O61" s="206"/>
    </row>
    <row r="62" spans="1:15" s="192" customFormat="1" ht="13.5" hidden="1" customHeight="1" x14ac:dyDescent="0.25">
      <c r="A62" s="238"/>
      <c r="B62" s="216"/>
      <c r="C62" s="217"/>
      <c r="D62" s="250"/>
      <c r="E62" s="224"/>
      <c r="F62" s="210"/>
      <c r="G62" s="210"/>
      <c r="H62" s="210"/>
      <c r="I62" s="218"/>
      <c r="J62" s="219"/>
      <c r="K62" s="210"/>
      <c r="L62" s="218"/>
      <c r="M62" s="219"/>
      <c r="N62" s="210"/>
      <c r="O62" s="218"/>
    </row>
    <row r="63" spans="1:15" s="192" customFormat="1" ht="13.5" hidden="1" customHeight="1" x14ac:dyDescent="0.25">
      <c r="A63" s="238"/>
      <c r="B63" s="216">
        <v>9</v>
      </c>
      <c r="C63" s="217">
        <v>0.75</v>
      </c>
      <c r="D63" s="250"/>
      <c r="E63" s="224"/>
      <c r="F63" s="210"/>
      <c r="G63" s="210"/>
      <c r="H63" s="210"/>
      <c r="I63" s="218"/>
      <c r="J63" s="219"/>
      <c r="K63" s="210"/>
      <c r="L63" s="218"/>
      <c r="M63" s="219"/>
      <c r="N63" s="210"/>
      <c r="O63" s="218"/>
    </row>
    <row r="64" spans="1:15" s="192" customFormat="1" ht="13.5" hidden="1" customHeight="1" x14ac:dyDescent="0.25">
      <c r="A64" s="238"/>
      <c r="B64" s="216"/>
      <c r="C64" s="217"/>
      <c r="D64" s="250"/>
      <c r="E64" s="224"/>
      <c r="F64" s="210"/>
      <c r="G64" s="210"/>
      <c r="H64" s="210"/>
      <c r="I64" s="218"/>
      <c r="J64" s="219"/>
      <c r="K64" s="210"/>
      <c r="L64" s="218"/>
      <c r="M64" s="219"/>
      <c r="N64" s="210"/>
      <c r="O64" s="218"/>
    </row>
    <row r="65" spans="1:15" s="192" customFormat="1" ht="13.5" customHeight="1" x14ac:dyDescent="0.25">
      <c r="A65" s="238"/>
      <c r="B65" s="216"/>
      <c r="C65" s="217">
        <v>0.66666666666666663</v>
      </c>
      <c r="D65" s="250"/>
      <c r="E65" s="224"/>
      <c r="F65" s="210"/>
      <c r="G65" s="210"/>
      <c r="H65" s="210"/>
      <c r="I65" s="218"/>
      <c r="J65" s="219"/>
      <c r="K65" s="210"/>
      <c r="L65" s="218"/>
      <c r="M65" s="219"/>
      <c r="N65" s="210"/>
      <c r="O65" s="218"/>
    </row>
    <row r="66" spans="1:15" s="192" customFormat="1" ht="13.5" customHeight="1" x14ac:dyDescent="0.25">
      <c r="A66" s="238"/>
      <c r="B66" s="216"/>
      <c r="C66" s="217">
        <v>0.70833333333333337</v>
      </c>
      <c r="D66" s="249" t="s">
        <v>134</v>
      </c>
      <c r="E66" s="224"/>
      <c r="F66" s="210"/>
      <c r="G66" s="210"/>
      <c r="H66" s="210"/>
      <c r="I66" s="218"/>
      <c r="J66" s="219"/>
      <c r="K66" s="210"/>
      <c r="L66" s="218"/>
      <c r="M66" s="219"/>
      <c r="N66" s="210"/>
      <c r="O66" s="218"/>
    </row>
    <row r="67" spans="1:15" s="192" customFormat="1" ht="13.5" customHeight="1" x14ac:dyDescent="0.25">
      <c r="A67" s="238"/>
      <c r="B67" s="216">
        <v>6</v>
      </c>
      <c r="C67" s="217">
        <v>0.875</v>
      </c>
      <c r="D67" s="249"/>
      <c r="E67" s="224"/>
      <c r="F67" s="210"/>
      <c r="G67" s="210"/>
      <c r="H67" s="210"/>
      <c r="I67" s="218"/>
      <c r="J67" s="219"/>
      <c r="K67" s="210"/>
      <c r="L67" s="218"/>
      <c r="M67" s="219"/>
      <c r="N67" s="210"/>
      <c r="O67" s="218"/>
    </row>
    <row r="68" spans="1:15" s="34" customFormat="1" ht="13.5" hidden="1" customHeight="1" x14ac:dyDescent="0.25">
      <c r="A68" s="238"/>
      <c r="B68" s="116"/>
      <c r="C68" s="117"/>
      <c r="D68" s="226"/>
      <c r="E68" s="107"/>
      <c r="F68" s="107"/>
      <c r="G68" s="107"/>
      <c r="H68" s="107"/>
      <c r="I68" s="119"/>
      <c r="J68" s="118"/>
      <c r="K68" s="107"/>
      <c r="L68" s="119"/>
      <c r="M68" s="118"/>
      <c r="N68" s="107"/>
      <c r="O68" s="119"/>
    </row>
    <row r="69" spans="1:15" s="34" customFormat="1" ht="13.5" hidden="1" customHeight="1" thickBot="1" x14ac:dyDescent="0.3">
      <c r="A69" s="239"/>
      <c r="B69" s="120">
        <v>11</v>
      </c>
      <c r="C69" s="121">
        <v>0.83333333333333337</v>
      </c>
      <c r="D69" s="122"/>
      <c r="E69" s="123"/>
      <c r="F69" s="123"/>
      <c r="G69" s="123"/>
      <c r="H69" s="123"/>
      <c r="I69" s="124"/>
      <c r="J69" s="122"/>
      <c r="K69" s="123"/>
      <c r="L69" s="124"/>
      <c r="M69" s="122"/>
      <c r="N69" s="123"/>
      <c r="O69" s="124"/>
    </row>
    <row r="70" spans="1:15" ht="15" customHeight="1" thickBot="1" x14ac:dyDescent="0.3">
      <c r="A70" s="125"/>
      <c r="B70" s="125"/>
      <c r="C70" s="125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</row>
    <row r="71" spans="1:15" s="34" customFormat="1" ht="13.5" customHeight="1" x14ac:dyDescent="0.25">
      <c r="A71" s="236">
        <f>A47+1</f>
        <v>45113</v>
      </c>
      <c r="B71" s="92">
        <v>1</v>
      </c>
      <c r="C71" s="93">
        <v>0.375</v>
      </c>
      <c r="D71" s="94"/>
      <c r="E71" s="95"/>
      <c r="F71" s="95"/>
      <c r="G71" s="95"/>
      <c r="H71" s="95"/>
      <c r="I71" s="96"/>
      <c r="J71" s="94"/>
      <c r="K71" s="95"/>
      <c r="L71" s="96"/>
      <c r="M71" s="94"/>
      <c r="N71" s="95"/>
      <c r="O71" s="96"/>
    </row>
    <row r="72" spans="1:15" s="34" customFormat="1" ht="13.5" hidden="1" customHeight="1" x14ac:dyDescent="0.25">
      <c r="A72" s="237"/>
      <c r="B72" s="92"/>
      <c r="C72" s="93"/>
      <c r="D72" s="97"/>
      <c r="E72" s="98"/>
      <c r="F72" s="98"/>
      <c r="G72" s="98"/>
      <c r="H72" s="98"/>
      <c r="I72" s="99"/>
      <c r="J72" s="97"/>
      <c r="K72" s="98"/>
      <c r="L72" s="99"/>
      <c r="M72" s="97"/>
      <c r="N72" s="98"/>
      <c r="O72" s="99"/>
    </row>
    <row r="73" spans="1:15" s="34" customFormat="1" ht="13.5" hidden="1" customHeight="1" x14ac:dyDescent="0.25">
      <c r="A73" s="238"/>
      <c r="B73" s="100">
        <v>2</v>
      </c>
      <c r="C73" s="101">
        <v>0.41666666666666669</v>
      </c>
      <c r="D73" s="102"/>
      <c r="E73" s="103"/>
      <c r="F73" s="103"/>
      <c r="G73" s="103"/>
      <c r="H73" s="103"/>
      <c r="I73" s="104"/>
      <c r="J73" s="102"/>
      <c r="K73" s="103"/>
      <c r="L73" s="104"/>
      <c r="M73" s="102"/>
      <c r="N73" s="103"/>
      <c r="O73" s="104"/>
    </row>
    <row r="74" spans="1:15" s="34" customFormat="1" ht="13.5" hidden="1" customHeight="1" x14ac:dyDescent="0.25">
      <c r="A74" s="238"/>
      <c r="B74" s="100"/>
      <c r="C74" s="101"/>
      <c r="D74" s="102"/>
      <c r="E74" s="103"/>
      <c r="F74" s="103"/>
      <c r="G74" s="103"/>
      <c r="H74" s="103"/>
      <c r="I74" s="104"/>
      <c r="J74" s="102"/>
      <c r="K74" s="103"/>
      <c r="L74" s="104"/>
      <c r="M74" s="102"/>
      <c r="N74" s="103"/>
      <c r="O74" s="104"/>
    </row>
    <row r="75" spans="1:15" s="34" customFormat="1" ht="13.5" customHeight="1" x14ac:dyDescent="0.25">
      <c r="A75" s="238"/>
      <c r="B75" s="100">
        <v>2</v>
      </c>
      <c r="C75" s="101">
        <v>0.41666666666666669</v>
      </c>
      <c r="D75" s="102"/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5">
      <c r="A76" s="238"/>
      <c r="B76" s="100"/>
      <c r="C76" s="101"/>
      <c r="D76" s="102"/>
      <c r="E76" s="105"/>
      <c r="F76" s="105"/>
      <c r="G76" s="105"/>
      <c r="H76" s="105"/>
      <c r="I76" s="104"/>
      <c r="J76" s="102"/>
      <c r="K76" s="105"/>
      <c r="L76" s="104"/>
      <c r="M76" s="102"/>
      <c r="N76" s="105"/>
      <c r="O76" s="104"/>
    </row>
    <row r="77" spans="1:15" s="34" customFormat="1" ht="13.5" customHeight="1" x14ac:dyDescent="0.25">
      <c r="A77" s="238"/>
      <c r="B77" s="100">
        <v>3</v>
      </c>
      <c r="C77" s="101">
        <v>0.45833333333333331</v>
      </c>
      <c r="D77" s="102" t="s">
        <v>171</v>
      </c>
      <c r="E77" s="105"/>
      <c r="F77" s="105"/>
      <c r="G77" s="105"/>
      <c r="H77" s="105"/>
      <c r="I77" s="104" t="s">
        <v>150</v>
      </c>
      <c r="J77" s="102"/>
      <c r="K77" s="105"/>
      <c r="L77" s="104"/>
      <c r="M77" s="102"/>
      <c r="N77" s="105"/>
      <c r="O77" s="104"/>
    </row>
    <row r="78" spans="1:15" s="34" customFormat="1" ht="13.5" hidden="1" customHeight="1" x14ac:dyDescent="0.25">
      <c r="A78" s="238"/>
      <c r="B78" s="100"/>
      <c r="C78" s="106"/>
      <c r="D78" s="102"/>
      <c r="E78" s="107"/>
      <c r="F78" s="107"/>
      <c r="G78" s="107"/>
      <c r="H78" s="107"/>
      <c r="I78" s="104"/>
      <c r="J78" s="102"/>
      <c r="K78" s="107"/>
      <c r="L78" s="104"/>
      <c r="M78" s="102"/>
      <c r="N78" s="107"/>
      <c r="O78" s="104"/>
    </row>
    <row r="79" spans="1:15" s="26" customFormat="1" ht="13.5" hidden="1" customHeight="1" x14ac:dyDescent="0.25">
      <c r="A79" s="238"/>
      <c r="B79" s="108">
        <v>5</v>
      </c>
      <c r="C79" s="109">
        <v>0.58333333333333337</v>
      </c>
      <c r="D79" s="110"/>
      <c r="E79" s="111"/>
      <c r="F79" s="111"/>
      <c r="G79" s="111"/>
      <c r="H79" s="111"/>
      <c r="I79" s="112"/>
      <c r="J79" s="110"/>
      <c r="K79" s="111"/>
      <c r="L79" s="112"/>
      <c r="M79" s="110"/>
      <c r="N79" s="111"/>
      <c r="O79" s="112"/>
    </row>
    <row r="80" spans="1:15" s="26" customFormat="1" ht="13.5" hidden="1" customHeight="1" x14ac:dyDescent="0.25">
      <c r="A80" s="238"/>
      <c r="B80" s="108"/>
      <c r="C80" s="109"/>
      <c r="D80" s="110"/>
      <c r="E80" s="113"/>
      <c r="F80" s="113"/>
      <c r="G80" s="113"/>
      <c r="H80" s="113"/>
      <c r="I80" s="112"/>
      <c r="J80" s="110"/>
      <c r="K80" s="113"/>
      <c r="L80" s="112"/>
      <c r="M80" s="110"/>
      <c r="N80" s="113"/>
      <c r="O80" s="112"/>
    </row>
    <row r="81" spans="1:15" s="34" customFormat="1" ht="13.5" customHeight="1" x14ac:dyDescent="0.25">
      <c r="A81" s="238"/>
      <c r="B81" s="100">
        <v>4</v>
      </c>
      <c r="C81" s="106">
        <v>0.54166666666666663</v>
      </c>
      <c r="D81" s="114" t="s">
        <v>170</v>
      </c>
      <c r="E81" s="103"/>
      <c r="F81" s="103"/>
      <c r="G81" s="103"/>
      <c r="H81" s="103"/>
      <c r="I81" s="104" t="s">
        <v>164</v>
      </c>
      <c r="J81" s="102"/>
      <c r="K81" s="103"/>
      <c r="L81" s="104"/>
      <c r="M81" s="102"/>
      <c r="N81" s="103"/>
      <c r="O81" s="104"/>
    </row>
    <row r="82" spans="1:15" s="34" customFormat="1" ht="13.5" hidden="1" customHeight="1" x14ac:dyDescent="0.25">
      <c r="A82" s="238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hidden="1" customHeight="1" x14ac:dyDescent="0.25">
      <c r="A83" s="238"/>
      <c r="B83" s="100">
        <v>7</v>
      </c>
      <c r="C83" s="106">
        <v>0.66666666666666663</v>
      </c>
      <c r="D83" s="114"/>
      <c r="E83" s="115"/>
      <c r="F83" s="115"/>
      <c r="G83" s="115"/>
      <c r="H83" s="115"/>
      <c r="I83" s="104"/>
      <c r="J83" s="102"/>
      <c r="K83" s="115"/>
      <c r="L83" s="104"/>
      <c r="M83" s="102"/>
      <c r="N83" s="115"/>
      <c r="O83" s="104"/>
    </row>
    <row r="84" spans="1:15" s="34" customFormat="1" ht="13.5" hidden="1" customHeight="1" x14ac:dyDescent="0.25">
      <c r="A84" s="238"/>
      <c r="B84" s="100"/>
      <c r="C84" s="106"/>
      <c r="D84" s="102"/>
      <c r="E84" s="98"/>
      <c r="F84" s="98"/>
      <c r="G84" s="98"/>
      <c r="H84" s="98"/>
      <c r="I84" s="104"/>
      <c r="J84" s="102"/>
      <c r="K84" s="98"/>
      <c r="L84" s="104"/>
      <c r="M84" s="102"/>
      <c r="N84" s="98"/>
      <c r="O84" s="104"/>
    </row>
    <row r="85" spans="1:15" s="34" customFormat="1" ht="13.5" customHeight="1" x14ac:dyDescent="0.25">
      <c r="A85" s="238"/>
      <c r="B85" s="100">
        <v>5</v>
      </c>
      <c r="C85" s="106">
        <v>0.625</v>
      </c>
      <c r="D85" s="114" t="s">
        <v>157</v>
      </c>
      <c r="E85" s="103"/>
      <c r="F85" s="103"/>
      <c r="G85" s="103"/>
      <c r="H85" s="103"/>
      <c r="I85" s="104" t="s">
        <v>158</v>
      </c>
      <c r="J85" s="102"/>
      <c r="K85" s="105"/>
      <c r="L85" s="104"/>
      <c r="M85" s="102"/>
      <c r="N85" s="105"/>
      <c r="O85" s="104"/>
    </row>
    <row r="86" spans="1:15" s="34" customFormat="1" ht="13.5" hidden="1" customHeight="1" x14ac:dyDescent="0.25">
      <c r="A86" s="238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hidden="1" customHeight="1" x14ac:dyDescent="0.25">
      <c r="A87" s="238"/>
      <c r="B87" s="116">
        <v>9</v>
      </c>
      <c r="C87" s="117">
        <v>0.75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5">
      <c r="A88" s="238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customHeight="1" x14ac:dyDescent="0.25">
      <c r="A89" s="238"/>
      <c r="B89" s="116">
        <v>6</v>
      </c>
      <c r="C89" s="117">
        <v>0.66666666666666663</v>
      </c>
      <c r="D89" s="118"/>
      <c r="E89" s="107"/>
      <c r="F89" s="107"/>
      <c r="G89" s="107"/>
      <c r="H89" s="107"/>
      <c r="I89" s="119"/>
      <c r="J89" s="118"/>
      <c r="K89" s="107"/>
      <c r="L89" s="119"/>
      <c r="M89" s="118"/>
      <c r="N89" s="107"/>
      <c r="O89" s="119"/>
    </row>
    <row r="90" spans="1:15" s="34" customFormat="1" ht="13.5" hidden="1" customHeight="1" x14ac:dyDescent="0.25">
      <c r="A90" s="238"/>
      <c r="B90" s="116"/>
      <c r="C90" s="117"/>
      <c r="D90" s="118"/>
      <c r="E90" s="107"/>
      <c r="F90" s="107"/>
      <c r="G90" s="107"/>
      <c r="H90" s="107"/>
      <c r="I90" s="119"/>
      <c r="J90" s="118"/>
      <c r="K90" s="107"/>
      <c r="L90" s="119"/>
      <c r="M90" s="118"/>
      <c r="N90" s="107"/>
      <c r="O90" s="119"/>
    </row>
    <row r="91" spans="1:15" s="34" customFormat="1" ht="13.5" hidden="1" customHeight="1" thickBot="1" x14ac:dyDescent="0.3">
      <c r="A91" s="239"/>
      <c r="B91" s="120">
        <v>11</v>
      </c>
      <c r="C91" s="121">
        <v>0.83333333333333337</v>
      </c>
      <c r="D91" s="122"/>
      <c r="E91" s="123"/>
      <c r="F91" s="123"/>
      <c r="G91" s="123"/>
      <c r="H91" s="123"/>
      <c r="I91" s="124"/>
      <c r="J91" s="122"/>
      <c r="K91" s="123"/>
      <c r="L91" s="124"/>
      <c r="M91" s="122"/>
      <c r="N91" s="123"/>
      <c r="O91" s="124"/>
    </row>
    <row r="92" spans="1:15" ht="15" customHeight="1" thickBot="1" x14ac:dyDescent="0.3">
      <c r="A92" s="125"/>
      <c r="B92" s="125"/>
      <c r="C92" s="125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</row>
    <row r="93" spans="1:15" s="34" customFormat="1" ht="13.5" customHeight="1" x14ac:dyDescent="0.25">
      <c r="A93" s="236">
        <f>A71+1</f>
        <v>45114</v>
      </c>
      <c r="B93" s="92">
        <v>1</v>
      </c>
      <c r="C93" s="93">
        <v>0.375</v>
      </c>
      <c r="D93" s="94" t="s">
        <v>153</v>
      </c>
      <c r="E93" s="95"/>
      <c r="F93" s="95"/>
      <c r="G93" s="95"/>
      <c r="H93" s="95"/>
      <c r="I93" s="96" t="s">
        <v>154</v>
      </c>
      <c r="J93" s="94"/>
      <c r="K93" s="95"/>
      <c r="L93" s="96"/>
      <c r="M93" s="94"/>
      <c r="N93" s="95"/>
      <c r="O93" s="96"/>
    </row>
    <row r="94" spans="1:15" s="34" customFormat="1" ht="13.5" hidden="1" customHeight="1" x14ac:dyDescent="0.25">
      <c r="A94" s="237"/>
      <c r="B94" s="92"/>
      <c r="C94" s="93"/>
      <c r="D94" s="97"/>
      <c r="E94" s="98"/>
      <c r="F94" s="98"/>
      <c r="G94" s="98"/>
      <c r="H94" s="98"/>
      <c r="I94" s="99"/>
      <c r="J94" s="97"/>
      <c r="K94" s="98"/>
      <c r="L94" s="99"/>
      <c r="M94" s="97"/>
      <c r="N94" s="98"/>
      <c r="O94" s="99"/>
    </row>
    <row r="95" spans="1:15" s="34" customFormat="1" ht="13.5" hidden="1" customHeight="1" x14ac:dyDescent="0.25">
      <c r="A95" s="238"/>
      <c r="B95" s="100">
        <v>2</v>
      </c>
      <c r="C95" s="101">
        <v>0.41666666666666669</v>
      </c>
      <c r="D95" s="102"/>
      <c r="E95" s="103"/>
      <c r="F95" s="103"/>
      <c r="G95" s="103"/>
      <c r="H95" s="103"/>
      <c r="I95" s="104"/>
      <c r="J95" s="102"/>
      <c r="K95" s="103"/>
      <c r="L95" s="104"/>
      <c r="M95" s="102"/>
      <c r="N95" s="103"/>
      <c r="O95" s="104"/>
    </row>
    <row r="96" spans="1:15" s="34" customFormat="1" ht="13.5" hidden="1" customHeight="1" x14ac:dyDescent="0.25">
      <c r="A96" s="238"/>
      <c r="B96" s="100"/>
      <c r="C96" s="101"/>
      <c r="D96" s="102"/>
      <c r="E96" s="103"/>
      <c r="F96" s="103"/>
      <c r="G96" s="103"/>
      <c r="H96" s="103"/>
      <c r="I96" s="104"/>
      <c r="J96" s="102"/>
      <c r="K96" s="103"/>
      <c r="L96" s="104"/>
      <c r="M96" s="102"/>
      <c r="N96" s="103"/>
      <c r="O96" s="104"/>
    </row>
    <row r="97" spans="1:15" s="34" customFormat="1" ht="13.5" customHeight="1" x14ac:dyDescent="0.25">
      <c r="A97" s="238"/>
      <c r="B97" s="100">
        <v>2</v>
      </c>
      <c r="C97" s="101">
        <v>0.41666666666666669</v>
      </c>
      <c r="D97" s="102" t="s">
        <v>152</v>
      </c>
      <c r="E97" s="105"/>
      <c r="F97" s="105"/>
      <c r="G97" s="105"/>
      <c r="H97" s="105"/>
      <c r="I97" s="104" t="s">
        <v>154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5">
      <c r="A98" s="238"/>
      <c r="B98" s="100"/>
      <c r="C98" s="101"/>
      <c r="D98" s="102"/>
      <c r="E98" s="105"/>
      <c r="F98" s="105"/>
      <c r="G98" s="105"/>
      <c r="H98" s="105"/>
      <c r="I98" s="104"/>
      <c r="J98" s="102"/>
      <c r="K98" s="105"/>
      <c r="L98" s="104"/>
      <c r="M98" s="102"/>
      <c r="N98" s="105"/>
      <c r="O98" s="104"/>
    </row>
    <row r="99" spans="1:15" s="34" customFormat="1" ht="13.5" customHeight="1" x14ac:dyDescent="0.25">
      <c r="A99" s="238"/>
      <c r="B99" s="100">
        <v>3</v>
      </c>
      <c r="C99" s="101">
        <v>0.45833333333333331</v>
      </c>
      <c r="D99" s="102"/>
      <c r="E99" s="105"/>
      <c r="F99" s="105"/>
      <c r="G99" s="105"/>
      <c r="H99" s="105"/>
      <c r="I99" s="104"/>
      <c r="J99" s="102"/>
      <c r="K99" s="105"/>
      <c r="L99" s="104"/>
      <c r="M99" s="102"/>
      <c r="N99" s="105"/>
      <c r="O99" s="104"/>
    </row>
    <row r="100" spans="1:15" s="34" customFormat="1" ht="13.5" hidden="1" customHeight="1" x14ac:dyDescent="0.25">
      <c r="A100" s="238"/>
      <c r="B100" s="100"/>
      <c r="C100" s="106"/>
      <c r="D100" s="102"/>
      <c r="E100" s="107"/>
      <c r="F100" s="107"/>
      <c r="G100" s="107"/>
      <c r="H100" s="107"/>
      <c r="I100" s="104"/>
      <c r="J100" s="102"/>
      <c r="K100" s="107"/>
      <c r="L100" s="104"/>
      <c r="M100" s="102"/>
      <c r="N100" s="107"/>
      <c r="O100" s="104"/>
    </row>
    <row r="101" spans="1:15" s="26" customFormat="1" ht="13.5" hidden="1" customHeight="1" x14ac:dyDescent="0.25">
      <c r="A101" s="238"/>
      <c r="B101" s="108">
        <v>5</v>
      </c>
      <c r="C101" s="109">
        <v>0.58333333333333337</v>
      </c>
      <c r="D101" s="110"/>
      <c r="E101" s="111"/>
      <c r="F101" s="111"/>
      <c r="G101" s="111"/>
      <c r="H101" s="111"/>
      <c r="I101" s="112"/>
      <c r="J101" s="110"/>
      <c r="K101" s="111"/>
      <c r="L101" s="112"/>
      <c r="M101" s="110"/>
      <c r="N101" s="111"/>
      <c r="O101" s="112"/>
    </row>
    <row r="102" spans="1:15" s="26" customFormat="1" ht="13.5" hidden="1" customHeight="1" x14ac:dyDescent="0.25">
      <c r="A102" s="238"/>
      <c r="B102" s="108"/>
      <c r="C102" s="109"/>
      <c r="D102" s="110"/>
      <c r="E102" s="113"/>
      <c r="F102" s="113"/>
      <c r="G102" s="113"/>
      <c r="H102" s="113"/>
      <c r="I102" s="112"/>
      <c r="J102" s="110"/>
      <c r="K102" s="113"/>
      <c r="L102" s="112"/>
      <c r="M102" s="110"/>
      <c r="N102" s="113"/>
      <c r="O102" s="112"/>
    </row>
    <row r="103" spans="1:15" s="34" customFormat="1" ht="13.5" customHeight="1" x14ac:dyDescent="0.25">
      <c r="A103" s="238"/>
      <c r="B103" s="100">
        <v>4</v>
      </c>
      <c r="C103" s="106">
        <v>0.54166666666666663</v>
      </c>
      <c r="D103" s="114" t="s">
        <v>159</v>
      </c>
      <c r="E103" s="105"/>
      <c r="F103" s="105"/>
      <c r="G103" s="105"/>
      <c r="H103" s="105"/>
      <c r="I103" s="104" t="s">
        <v>160</v>
      </c>
      <c r="J103" s="102"/>
      <c r="K103" s="103"/>
      <c r="L103" s="104"/>
      <c r="M103" s="102"/>
      <c r="N103" s="103"/>
      <c r="O103" s="104"/>
    </row>
    <row r="104" spans="1:15" s="34" customFormat="1" ht="13.5" hidden="1" customHeight="1" x14ac:dyDescent="0.25">
      <c r="A104" s="238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hidden="1" customHeight="1" x14ac:dyDescent="0.25">
      <c r="A105" s="238"/>
      <c r="B105" s="100">
        <v>7</v>
      </c>
      <c r="C105" s="106">
        <v>0.66666666666666663</v>
      </c>
      <c r="D105" s="114"/>
      <c r="E105" s="115"/>
      <c r="F105" s="115"/>
      <c r="G105" s="115"/>
      <c r="H105" s="115"/>
      <c r="I105" s="104"/>
      <c r="J105" s="102"/>
      <c r="K105" s="115"/>
      <c r="L105" s="104"/>
      <c r="M105" s="102"/>
      <c r="N105" s="115"/>
      <c r="O105" s="104"/>
    </row>
    <row r="106" spans="1:15" s="34" customFormat="1" ht="13.5" hidden="1" customHeight="1" x14ac:dyDescent="0.25">
      <c r="A106" s="238"/>
      <c r="B106" s="100"/>
      <c r="C106" s="106"/>
      <c r="D106" s="102"/>
      <c r="E106" s="98"/>
      <c r="F106" s="98"/>
      <c r="G106" s="98"/>
      <c r="H106" s="98"/>
      <c r="I106" s="104"/>
      <c r="J106" s="102"/>
      <c r="K106" s="98"/>
      <c r="L106" s="104"/>
      <c r="M106" s="102"/>
      <c r="N106" s="98"/>
      <c r="O106" s="104"/>
    </row>
    <row r="107" spans="1:15" s="34" customFormat="1" ht="13.5" customHeight="1" x14ac:dyDescent="0.25">
      <c r="A107" s="238"/>
      <c r="B107" s="100">
        <v>5</v>
      </c>
      <c r="C107" s="106">
        <v>0.625</v>
      </c>
      <c r="D107" s="114"/>
      <c r="E107" s="105"/>
      <c r="F107" s="105"/>
      <c r="G107" s="105"/>
      <c r="H107" s="105"/>
      <c r="I107" s="104"/>
      <c r="J107" s="102"/>
      <c r="K107" s="105"/>
      <c r="L107" s="104"/>
      <c r="M107" s="102"/>
      <c r="N107" s="105"/>
      <c r="O107" s="104"/>
    </row>
    <row r="108" spans="1:15" s="34" customFormat="1" ht="13.5" hidden="1" customHeight="1" x14ac:dyDescent="0.25">
      <c r="A108" s="238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hidden="1" customHeight="1" x14ac:dyDescent="0.25">
      <c r="A109" s="238"/>
      <c r="B109" s="116">
        <v>9</v>
      </c>
      <c r="C109" s="117">
        <v>0.75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5">
      <c r="A110" s="238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customHeight="1" x14ac:dyDescent="0.25">
      <c r="A111" s="238"/>
      <c r="B111" s="116">
        <v>6</v>
      </c>
      <c r="C111" s="117">
        <v>0.66666666666666663</v>
      </c>
      <c r="D111" s="118"/>
      <c r="E111" s="107"/>
      <c r="F111" s="107"/>
      <c r="G111" s="107"/>
      <c r="H111" s="107"/>
      <c r="I111" s="119"/>
      <c r="J111" s="118"/>
      <c r="K111" s="107"/>
      <c r="L111" s="119"/>
      <c r="M111" s="118"/>
      <c r="N111" s="107"/>
      <c r="O111" s="119"/>
    </row>
    <row r="112" spans="1:15" s="34" customFormat="1" ht="13.5" hidden="1" customHeight="1" x14ac:dyDescent="0.25">
      <c r="A112" s="238"/>
      <c r="B112" s="116"/>
      <c r="C112" s="117"/>
      <c r="D112" s="118"/>
      <c r="E112" s="107"/>
      <c r="F112" s="107"/>
      <c r="G112" s="107"/>
      <c r="H112" s="107"/>
      <c r="I112" s="119"/>
      <c r="J112" s="118"/>
      <c r="K112" s="107"/>
      <c r="L112" s="119"/>
      <c r="M112" s="118"/>
      <c r="N112" s="107"/>
      <c r="O112" s="119"/>
    </row>
    <row r="113" spans="1:15" s="34" customFormat="1" ht="13.5" hidden="1" customHeight="1" thickBot="1" x14ac:dyDescent="0.3">
      <c r="A113" s="239"/>
      <c r="B113" s="120">
        <v>11</v>
      </c>
      <c r="C113" s="121">
        <v>0.83333333333333337</v>
      </c>
      <c r="D113" s="122"/>
      <c r="E113" s="123"/>
      <c r="F113" s="123"/>
      <c r="G113" s="123"/>
      <c r="H113" s="123"/>
      <c r="I113" s="124"/>
      <c r="J113" s="122"/>
      <c r="K113" s="123"/>
      <c r="L113" s="124"/>
      <c r="M113" s="122"/>
      <c r="N113" s="123"/>
      <c r="O113" s="124"/>
    </row>
    <row r="114" spans="1:15" ht="15" customHeight="1" thickBot="1" x14ac:dyDescent="0.3">
      <c r="A114" s="125"/>
      <c r="B114" s="125"/>
      <c r="C114" s="125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</row>
    <row r="115" spans="1:15" s="34" customFormat="1" ht="13.5" customHeight="1" x14ac:dyDescent="0.25">
      <c r="A115" s="251">
        <f>A93+1</f>
        <v>45115</v>
      </c>
      <c r="B115" s="154">
        <v>1</v>
      </c>
      <c r="C115" s="93">
        <v>0.375</v>
      </c>
      <c r="D115" s="191"/>
      <c r="E115" s="155"/>
      <c r="F115" s="155"/>
      <c r="G115" s="155"/>
      <c r="H115" s="155"/>
      <c r="I115" s="156"/>
      <c r="J115" s="157"/>
      <c r="K115" s="158"/>
      <c r="L115" s="159"/>
      <c r="M115" s="160"/>
      <c r="N115" s="158"/>
      <c r="O115" s="159"/>
    </row>
    <row r="116" spans="1:15" s="34" customFormat="1" ht="13.5" hidden="1" customHeight="1" x14ac:dyDescent="0.25">
      <c r="A116" s="252"/>
      <c r="B116" s="154"/>
      <c r="C116" s="93"/>
      <c r="D116" s="191"/>
      <c r="E116" s="140"/>
      <c r="F116" s="140"/>
      <c r="G116" s="140"/>
      <c r="H116" s="140"/>
      <c r="I116" s="161"/>
      <c r="J116" s="162"/>
      <c r="K116" s="141"/>
      <c r="L116" s="163"/>
      <c r="M116" s="164"/>
      <c r="N116" s="141"/>
      <c r="O116" s="163"/>
    </row>
    <row r="117" spans="1:15" s="34" customFormat="1" ht="13.5" hidden="1" customHeight="1" x14ac:dyDescent="0.25">
      <c r="A117" s="253"/>
      <c r="B117" s="165">
        <v>2</v>
      </c>
      <c r="C117" s="101">
        <v>0.41666666666666669</v>
      </c>
      <c r="D117" s="191"/>
      <c r="E117" s="143"/>
      <c r="F117" s="143"/>
      <c r="G117" s="143"/>
      <c r="H117" s="143"/>
      <c r="I117" s="144"/>
      <c r="J117" s="142"/>
      <c r="K117" s="145"/>
      <c r="L117" s="146"/>
      <c r="M117" s="147"/>
      <c r="N117" s="145"/>
      <c r="O117" s="146"/>
    </row>
    <row r="118" spans="1:15" s="34" customFormat="1" ht="13.5" hidden="1" customHeight="1" x14ac:dyDescent="0.25">
      <c r="A118" s="253"/>
      <c r="B118" s="165"/>
      <c r="C118" s="101"/>
      <c r="D118" s="191"/>
      <c r="E118" s="143"/>
      <c r="F118" s="143"/>
      <c r="G118" s="143"/>
      <c r="H118" s="143"/>
      <c r="I118" s="144"/>
      <c r="J118" s="142"/>
      <c r="K118" s="145"/>
      <c r="L118" s="146"/>
      <c r="M118" s="147"/>
      <c r="N118" s="145"/>
      <c r="O118" s="146"/>
    </row>
    <row r="119" spans="1:15" s="34" customFormat="1" ht="13.5" customHeight="1" x14ac:dyDescent="0.25">
      <c r="A119" s="253"/>
      <c r="B119" s="165">
        <v>2</v>
      </c>
      <c r="C119" s="101">
        <v>0.41666666666666669</v>
      </c>
      <c r="D119" s="191"/>
      <c r="E119" s="148"/>
      <c r="F119" s="148"/>
      <c r="G119" s="148"/>
      <c r="H119" s="148"/>
      <c r="I119" s="144"/>
      <c r="J119" s="142"/>
      <c r="K119" s="149"/>
      <c r="L119" s="146"/>
      <c r="M119" s="147"/>
      <c r="N119" s="149"/>
      <c r="O119" s="146"/>
    </row>
    <row r="120" spans="1:15" s="34" customFormat="1" ht="13.5" hidden="1" customHeight="1" x14ac:dyDescent="0.25">
      <c r="A120" s="253"/>
      <c r="B120" s="165"/>
      <c r="C120" s="101"/>
      <c r="D120" s="191"/>
      <c r="E120" s="148"/>
      <c r="F120" s="148"/>
      <c r="G120" s="148"/>
      <c r="H120" s="148"/>
      <c r="I120" s="144"/>
      <c r="J120" s="142"/>
      <c r="K120" s="149"/>
      <c r="L120" s="146"/>
      <c r="M120" s="147"/>
      <c r="N120" s="149"/>
      <c r="O120" s="146"/>
    </row>
    <row r="121" spans="1:15" s="34" customFormat="1" ht="13.5" customHeight="1" x14ac:dyDescent="0.25">
      <c r="A121" s="253"/>
      <c r="B121" s="165">
        <v>3</v>
      </c>
      <c r="C121" s="101">
        <v>0.45833333333333331</v>
      </c>
      <c r="D121" s="191"/>
      <c r="E121" s="148"/>
      <c r="F121" s="148"/>
      <c r="G121" s="148"/>
      <c r="H121" s="148"/>
      <c r="I121" s="144"/>
      <c r="J121" s="142"/>
      <c r="K121" s="149"/>
      <c r="L121" s="146"/>
      <c r="M121" s="147"/>
      <c r="N121" s="149"/>
      <c r="O121" s="146"/>
    </row>
    <row r="122" spans="1:15" s="34" customFormat="1" ht="13.5" hidden="1" customHeight="1" x14ac:dyDescent="0.25">
      <c r="A122" s="253"/>
      <c r="B122" s="165"/>
      <c r="C122" s="106"/>
      <c r="D122" s="191"/>
      <c r="E122" s="166"/>
      <c r="F122" s="166"/>
      <c r="G122" s="166"/>
      <c r="H122" s="166"/>
      <c r="I122" s="144"/>
      <c r="J122" s="147"/>
      <c r="K122" s="167"/>
      <c r="L122" s="146"/>
      <c r="M122" s="147"/>
      <c r="N122" s="167"/>
      <c r="O122" s="146"/>
    </row>
    <row r="123" spans="1:15" s="26" customFormat="1" ht="13.5" hidden="1" customHeight="1" x14ac:dyDescent="0.25">
      <c r="A123" s="253"/>
      <c r="B123" s="165">
        <v>5</v>
      </c>
      <c r="C123" s="109">
        <v>0.58333333333333337</v>
      </c>
      <c r="D123" s="191"/>
      <c r="E123" s="168"/>
      <c r="F123" s="168"/>
      <c r="G123" s="168"/>
      <c r="H123" s="168"/>
      <c r="I123" s="144"/>
      <c r="J123" s="142"/>
      <c r="K123" s="168"/>
      <c r="L123" s="144"/>
      <c r="M123" s="142"/>
      <c r="N123" s="168"/>
      <c r="O123" s="144"/>
    </row>
    <row r="124" spans="1:15" s="26" customFormat="1" ht="13.5" hidden="1" customHeight="1" x14ac:dyDescent="0.25">
      <c r="A124" s="253"/>
      <c r="B124" s="165"/>
      <c r="C124" s="109"/>
      <c r="D124" s="191"/>
      <c r="E124" s="140"/>
      <c r="F124" s="140"/>
      <c r="G124" s="140"/>
      <c r="H124" s="140"/>
      <c r="I124" s="144"/>
      <c r="J124" s="142"/>
      <c r="K124" s="140"/>
      <c r="L124" s="144"/>
      <c r="M124" s="142"/>
      <c r="N124" s="140"/>
      <c r="O124" s="144"/>
    </row>
    <row r="125" spans="1:15" s="34" customFormat="1" ht="13.5" customHeight="1" x14ac:dyDescent="0.25">
      <c r="A125" s="253"/>
      <c r="B125" s="165">
        <v>4</v>
      </c>
      <c r="C125" s="106">
        <v>0.58333333333333337</v>
      </c>
      <c r="D125" s="191"/>
      <c r="E125" s="143"/>
      <c r="F125" s="143"/>
      <c r="G125" s="143"/>
      <c r="H125" s="143"/>
      <c r="I125" s="144"/>
      <c r="J125" s="147"/>
      <c r="K125" s="145"/>
      <c r="L125" s="146"/>
      <c r="M125" s="147"/>
      <c r="N125" s="145"/>
      <c r="O125" s="146"/>
    </row>
    <row r="126" spans="1:15" s="34" customFormat="1" ht="13.5" hidden="1" customHeight="1" x14ac:dyDescent="0.25">
      <c r="A126" s="253"/>
      <c r="B126" s="165"/>
      <c r="C126" s="106"/>
      <c r="D126" s="191"/>
      <c r="E126" s="141"/>
      <c r="F126" s="141"/>
      <c r="G126" s="141"/>
      <c r="H126" s="141"/>
      <c r="I126" s="146"/>
      <c r="J126" s="147"/>
      <c r="K126" s="141"/>
      <c r="L126" s="146"/>
      <c r="M126" s="147"/>
      <c r="N126" s="141"/>
      <c r="O126" s="146"/>
    </row>
    <row r="127" spans="1:15" s="34" customFormat="1" ht="13.5" hidden="1" customHeight="1" x14ac:dyDescent="0.25">
      <c r="A127" s="253"/>
      <c r="B127" s="165">
        <v>7</v>
      </c>
      <c r="C127" s="106">
        <v>0.66666666666666663</v>
      </c>
      <c r="D127" s="191"/>
      <c r="E127" s="151"/>
      <c r="F127" s="151"/>
      <c r="G127" s="151"/>
      <c r="H127" s="151"/>
      <c r="I127" s="146"/>
      <c r="J127" s="147"/>
      <c r="K127" s="151"/>
      <c r="L127" s="146"/>
      <c r="M127" s="147"/>
      <c r="N127" s="151"/>
      <c r="O127" s="146"/>
    </row>
    <row r="128" spans="1:15" s="34" customFormat="1" ht="13.5" hidden="1" customHeight="1" x14ac:dyDescent="0.25">
      <c r="A128" s="253"/>
      <c r="B128" s="165"/>
      <c r="C128" s="106"/>
      <c r="D128" s="191"/>
      <c r="E128" s="141"/>
      <c r="F128" s="141"/>
      <c r="G128" s="141"/>
      <c r="H128" s="141"/>
      <c r="I128" s="146"/>
      <c r="J128" s="147"/>
      <c r="K128" s="141"/>
      <c r="L128" s="146"/>
      <c r="M128" s="147"/>
      <c r="N128" s="141"/>
      <c r="O128" s="146"/>
    </row>
    <row r="129" spans="1:15" s="34" customFormat="1" ht="13.5" customHeight="1" x14ac:dyDescent="0.25">
      <c r="A129" s="253"/>
      <c r="B129" s="165">
        <v>5</v>
      </c>
      <c r="C129" s="106">
        <v>0.625</v>
      </c>
      <c r="D129" s="191"/>
      <c r="E129" s="149"/>
      <c r="F129" s="149"/>
      <c r="G129" s="149"/>
      <c r="H129" s="149"/>
      <c r="I129" s="146"/>
      <c r="J129" s="147"/>
      <c r="K129" s="149"/>
      <c r="L129" s="146"/>
      <c r="M129" s="147"/>
      <c r="N129" s="149"/>
      <c r="O129" s="146"/>
    </row>
    <row r="130" spans="1:15" s="34" customFormat="1" ht="13.5" hidden="1" customHeight="1" x14ac:dyDescent="0.25">
      <c r="A130" s="253"/>
      <c r="B130" s="169"/>
      <c r="C130" s="117"/>
      <c r="D130" s="191"/>
      <c r="E130" s="167"/>
      <c r="F130" s="167"/>
      <c r="G130" s="167"/>
      <c r="H130" s="167"/>
      <c r="I130" s="171"/>
      <c r="J130" s="172"/>
      <c r="K130" s="167"/>
      <c r="L130" s="171"/>
      <c r="M130" s="172"/>
      <c r="N130" s="167"/>
      <c r="O130" s="171"/>
    </row>
    <row r="131" spans="1:15" s="34" customFormat="1" ht="13.5" hidden="1" customHeight="1" x14ac:dyDescent="0.25">
      <c r="A131" s="253"/>
      <c r="B131" s="169">
        <v>9</v>
      </c>
      <c r="C131" s="117">
        <v>0.75</v>
      </c>
      <c r="D131" s="191"/>
      <c r="E131" s="167"/>
      <c r="F131" s="167"/>
      <c r="G131" s="167"/>
      <c r="H131" s="167"/>
      <c r="I131" s="171"/>
      <c r="J131" s="172"/>
      <c r="K131" s="167"/>
      <c r="L131" s="171"/>
      <c r="M131" s="172"/>
      <c r="N131" s="167"/>
      <c r="O131" s="171"/>
    </row>
    <row r="132" spans="1:15" s="34" customFormat="1" ht="13.5" hidden="1" customHeight="1" x14ac:dyDescent="0.25">
      <c r="A132" s="253"/>
      <c r="B132" s="169"/>
      <c r="C132" s="117"/>
      <c r="D132" s="191"/>
      <c r="E132" s="167"/>
      <c r="F132" s="167"/>
      <c r="G132" s="167"/>
      <c r="H132" s="167"/>
      <c r="I132" s="171"/>
      <c r="J132" s="172"/>
      <c r="K132" s="167"/>
      <c r="L132" s="171"/>
      <c r="M132" s="172"/>
      <c r="N132" s="167"/>
      <c r="O132" s="171"/>
    </row>
    <row r="133" spans="1:15" s="34" customFormat="1" ht="13.5" customHeight="1" x14ac:dyDescent="0.25">
      <c r="A133" s="253"/>
      <c r="B133" s="169">
        <v>6</v>
      </c>
      <c r="C133" s="117">
        <v>0.66666666666666663</v>
      </c>
      <c r="D133" s="191"/>
      <c r="E133" s="173"/>
      <c r="F133" s="173"/>
      <c r="G133" s="173"/>
      <c r="H133" s="173"/>
      <c r="I133" s="174"/>
      <c r="J133" s="175"/>
      <c r="K133" s="173"/>
      <c r="L133" s="174"/>
      <c r="M133" s="175"/>
      <c r="N133" s="173"/>
      <c r="O133" s="174"/>
    </row>
    <row r="134" spans="1:15" s="34" customFormat="1" ht="13.5" hidden="1" customHeight="1" x14ac:dyDescent="0.25">
      <c r="A134" s="253"/>
      <c r="B134" s="169"/>
      <c r="C134" s="170"/>
      <c r="D134" s="176"/>
      <c r="E134" s="141"/>
      <c r="F134" s="141"/>
      <c r="G134" s="141"/>
      <c r="H134" s="141"/>
      <c r="I134" s="177"/>
      <c r="J134" s="176"/>
      <c r="K134" s="141"/>
      <c r="L134" s="177"/>
      <c r="M134" s="176"/>
      <c r="N134" s="141"/>
      <c r="O134" s="177"/>
    </row>
    <row r="135" spans="1:15" s="34" customFormat="1" ht="13.5" hidden="1" customHeight="1" thickBot="1" x14ac:dyDescent="0.3">
      <c r="A135" s="254"/>
      <c r="B135" s="178">
        <v>11</v>
      </c>
      <c r="C135" s="179">
        <v>0.83333333333333337</v>
      </c>
      <c r="D135" s="180"/>
      <c r="E135" s="181"/>
      <c r="F135" s="181"/>
      <c r="G135" s="181"/>
      <c r="H135" s="181"/>
      <c r="I135" s="182"/>
      <c r="J135" s="180"/>
      <c r="K135" s="181"/>
      <c r="L135" s="182"/>
      <c r="M135" s="180"/>
      <c r="N135" s="181"/>
      <c r="O135" s="182"/>
    </row>
    <row r="136" spans="1:15" ht="15" customHeight="1" thickBot="1" x14ac:dyDescent="0.3">
      <c r="A136" s="183"/>
      <c r="B136" s="183"/>
      <c r="C136" s="183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</row>
    <row r="137" spans="1:15" s="34" customFormat="1" ht="13.5" customHeight="1" x14ac:dyDescent="0.25">
      <c r="A137" s="251">
        <f>A115+1</f>
        <v>45116</v>
      </c>
      <c r="B137" s="154">
        <v>1</v>
      </c>
      <c r="C137" s="93">
        <v>0.375</v>
      </c>
      <c r="D137" s="191"/>
      <c r="E137" s="158"/>
      <c r="F137" s="158"/>
      <c r="G137" s="158"/>
      <c r="H137" s="158"/>
      <c r="I137" s="159"/>
      <c r="J137" s="160"/>
      <c r="K137" s="158"/>
      <c r="L137" s="159"/>
      <c r="M137" s="160"/>
      <c r="N137" s="158"/>
      <c r="O137" s="159"/>
    </row>
    <row r="138" spans="1:15" s="34" customFormat="1" ht="13.5" hidden="1" customHeight="1" x14ac:dyDescent="0.25">
      <c r="A138" s="252"/>
      <c r="B138" s="154"/>
      <c r="C138" s="93"/>
      <c r="D138" s="142"/>
      <c r="E138" s="141"/>
      <c r="F138" s="141"/>
      <c r="G138" s="141"/>
      <c r="H138" s="141"/>
      <c r="I138" s="163"/>
      <c r="J138" s="164"/>
      <c r="K138" s="141"/>
      <c r="L138" s="163"/>
      <c r="M138" s="164"/>
      <c r="N138" s="141"/>
      <c r="O138" s="163"/>
    </row>
    <row r="139" spans="1:15" s="34" customFormat="1" ht="13.5" hidden="1" customHeight="1" x14ac:dyDescent="0.25">
      <c r="A139" s="253"/>
      <c r="B139" s="165">
        <v>2</v>
      </c>
      <c r="C139" s="101">
        <v>0.41666666666666669</v>
      </c>
      <c r="D139" s="142"/>
      <c r="E139" s="145"/>
      <c r="F139" s="145"/>
      <c r="G139" s="145"/>
      <c r="H139" s="145"/>
      <c r="I139" s="146"/>
      <c r="J139" s="147"/>
      <c r="K139" s="145"/>
      <c r="L139" s="146"/>
      <c r="M139" s="147"/>
      <c r="N139" s="145"/>
      <c r="O139" s="146"/>
    </row>
    <row r="140" spans="1:15" s="34" customFormat="1" ht="13.5" hidden="1" customHeight="1" x14ac:dyDescent="0.25">
      <c r="A140" s="253"/>
      <c r="B140" s="165"/>
      <c r="C140" s="101"/>
      <c r="D140" s="142"/>
      <c r="E140" s="145"/>
      <c r="F140" s="145"/>
      <c r="G140" s="145"/>
      <c r="H140" s="145"/>
      <c r="I140" s="146"/>
      <c r="J140" s="147"/>
      <c r="K140" s="145"/>
      <c r="L140" s="146"/>
      <c r="M140" s="147"/>
      <c r="N140" s="145"/>
      <c r="O140" s="146"/>
    </row>
    <row r="141" spans="1:15" s="34" customFormat="1" ht="13.5" customHeight="1" x14ac:dyDescent="0.25">
      <c r="A141" s="253"/>
      <c r="B141" s="165">
        <v>2</v>
      </c>
      <c r="C141" s="101">
        <v>0.41666666666666669</v>
      </c>
      <c r="D141" s="191"/>
      <c r="E141" s="149"/>
      <c r="F141" s="149"/>
      <c r="G141" s="149"/>
      <c r="H141" s="149"/>
      <c r="I141" s="146"/>
      <c r="J141" s="147"/>
      <c r="K141" s="149"/>
      <c r="L141" s="146"/>
      <c r="M141" s="147"/>
      <c r="N141" s="149"/>
      <c r="O141" s="146"/>
    </row>
    <row r="142" spans="1:15" s="34" customFormat="1" ht="13.5" hidden="1" customHeight="1" x14ac:dyDescent="0.25">
      <c r="A142" s="253"/>
      <c r="B142" s="165"/>
      <c r="C142" s="101"/>
      <c r="D142" s="191"/>
      <c r="E142" s="149"/>
      <c r="F142" s="149"/>
      <c r="G142" s="149"/>
      <c r="H142" s="149"/>
      <c r="I142" s="146"/>
      <c r="J142" s="147"/>
      <c r="K142" s="149"/>
      <c r="L142" s="146"/>
      <c r="M142" s="147"/>
      <c r="N142" s="149"/>
      <c r="O142" s="146"/>
    </row>
    <row r="143" spans="1:15" s="34" customFormat="1" ht="13.5" customHeight="1" x14ac:dyDescent="0.25">
      <c r="A143" s="253"/>
      <c r="B143" s="165">
        <v>3</v>
      </c>
      <c r="C143" s="101">
        <v>0.45833333333333331</v>
      </c>
      <c r="D143" s="191"/>
      <c r="E143" s="149"/>
      <c r="F143" s="149"/>
      <c r="G143" s="149"/>
      <c r="H143" s="149"/>
      <c r="I143" s="146"/>
      <c r="J143" s="147"/>
      <c r="K143" s="149"/>
      <c r="L143" s="146"/>
      <c r="M143" s="147"/>
      <c r="N143" s="149"/>
      <c r="O143" s="146"/>
    </row>
    <row r="144" spans="1:15" s="34" customFormat="1" ht="13.5" hidden="1" customHeight="1" x14ac:dyDescent="0.25">
      <c r="A144" s="253"/>
      <c r="B144" s="165"/>
      <c r="C144" s="106"/>
      <c r="D144" s="191"/>
      <c r="E144" s="167"/>
      <c r="F144" s="167"/>
      <c r="G144" s="167"/>
      <c r="H144" s="167"/>
      <c r="I144" s="146"/>
      <c r="J144" s="147"/>
      <c r="K144" s="167"/>
      <c r="L144" s="146"/>
      <c r="M144" s="147"/>
      <c r="N144" s="167"/>
      <c r="O144" s="146"/>
    </row>
    <row r="145" spans="1:15" s="26" customFormat="1" ht="13.5" hidden="1" customHeight="1" x14ac:dyDescent="0.25">
      <c r="A145" s="253"/>
      <c r="B145" s="165">
        <v>5</v>
      </c>
      <c r="C145" s="109">
        <v>0.58333333333333337</v>
      </c>
      <c r="D145" s="191"/>
      <c r="E145" s="168"/>
      <c r="F145" s="168"/>
      <c r="G145" s="168"/>
      <c r="H145" s="168"/>
      <c r="I145" s="144"/>
      <c r="J145" s="142"/>
      <c r="K145" s="168"/>
      <c r="L145" s="144"/>
      <c r="M145" s="142"/>
      <c r="N145" s="168"/>
      <c r="O145" s="144"/>
    </row>
    <row r="146" spans="1:15" s="26" customFormat="1" ht="13.5" hidden="1" customHeight="1" x14ac:dyDescent="0.25">
      <c r="A146" s="253"/>
      <c r="B146" s="165"/>
      <c r="C146" s="109"/>
      <c r="D146" s="191"/>
      <c r="E146" s="140"/>
      <c r="F146" s="140"/>
      <c r="G146" s="140"/>
      <c r="H146" s="140"/>
      <c r="I146" s="144"/>
      <c r="J146" s="142"/>
      <c r="K146" s="140"/>
      <c r="L146" s="144"/>
      <c r="M146" s="142"/>
      <c r="N146" s="140"/>
      <c r="O146" s="144"/>
    </row>
    <row r="147" spans="1:15" s="34" customFormat="1" ht="13.5" customHeight="1" x14ac:dyDescent="0.25">
      <c r="A147" s="253"/>
      <c r="B147" s="165">
        <v>4</v>
      </c>
      <c r="C147" s="106">
        <v>0.58333333333333337</v>
      </c>
      <c r="D147" s="191"/>
      <c r="E147" s="145"/>
      <c r="F147" s="145"/>
      <c r="G147" s="145"/>
      <c r="H147" s="145"/>
      <c r="I147" s="146"/>
      <c r="J147" s="147"/>
      <c r="K147" s="145"/>
      <c r="L147" s="146"/>
      <c r="M147" s="147"/>
      <c r="N147" s="145"/>
      <c r="O147" s="146"/>
    </row>
    <row r="148" spans="1:15" s="34" customFormat="1" ht="13.5" hidden="1" customHeight="1" x14ac:dyDescent="0.25">
      <c r="A148" s="253"/>
      <c r="B148" s="165"/>
      <c r="C148" s="106"/>
      <c r="D148" s="191"/>
      <c r="E148" s="141"/>
      <c r="F148" s="141"/>
      <c r="G148" s="141"/>
      <c r="H148" s="141"/>
      <c r="I148" s="146"/>
      <c r="J148" s="147"/>
      <c r="K148" s="141"/>
      <c r="L148" s="146"/>
      <c r="M148" s="147"/>
      <c r="N148" s="141"/>
      <c r="O148" s="146"/>
    </row>
    <row r="149" spans="1:15" s="34" customFormat="1" ht="13.5" hidden="1" customHeight="1" x14ac:dyDescent="0.25">
      <c r="A149" s="253"/>
      <c r="B149" s="165">
        <v>7</v>
      </c>
      <c r="C149" s="106">
        <v>0.66666666666666663</v>
      </c>
      <c r="D149" s="191"/>
      <c r="E149" s="151"/>
      <c r="F149" s="151"/>
      <c r="G149" s="151"/>
      <c r="H149" s="151"/>
      <c r="I149" s="146"/>
      <c r="J149" s="147"/>
      <c r="K149" s="151"/>
      <c r="L149" s="146"/>
      <c r="M149" s="147"/>
      <c r="N149" s="151"/>
      <c r="O149" s="146"/>
    </row>
    <row r="150" spans="1:15" s="34" customFormat="1" ht="13.5" hidden="1" customHeight="1" x14ac:dyDescent="0.25">
      <c r="A150" s="253"/>
      <c r="B150" s="165"/>
      <c r="C150" s="106"/>
      <c r="D150" s="191"/>
      <c r="E150" s="141"/>
      <c r="F150" s="141"/>
      <c r="G150" s="141"/>
      <c r="H150" s="141"/>
      <c r="I150" s="146"/>
      <c r="J150" s="147"/>
      <c r="K150" s="141"/>
      <c r="L150" s="146"/>
      <c r="M150" s="147"/>
      <c r="N150" s="141"/>
      <c r="O150" s="146"/>
    </row>
    <row r="151" spans="1:15" s="34" customFormat="1" ht="13.5" customHeight="1" x14ac:dyDescent="0.25">
      <c r="A151" s="253"/>
      <c r="B151" s="165">
        <v>5</v>
      </c>
      <c r="C151" s="106">
        <v>0.625</v>
      </c>
      <c r="D151" s="191"/>
      <c r="E151" s="149"/>
      <c r="F151" s="149"/>
      <c r="G151" s="149"/>
      <c r="H151" s="149"/>
      <c r="I151" s="146"/>
      <c r="J151" s="147"/>
      <c r="K151" s="149"/>
      <c r="L151" s="146"/>
      <c r="M151" s="147"/>
      <c r="N151" s="149"/>
      <c r="O151" s="146"/>
    </row>
    <row r="152" spans="1:15" s="34" customFormat="1" ht="13.5" hidden="1" customHeight="1" x14ac:dyDescent="0.25">
      <c r="A152" s="253"/>
      <c r="B152" s="169"/>
      <c r="C152" s="117"/>
      <c r="D152" s="191"/>
      <c r="E152" s="167"/>
      <c r="F152" s="167"/>
      <c r="G152" s="167"/>
      <c r="H152" s="167"/>
      <c r="I152" s="171"/>
      <c r="J152" s="172"/>
      <c r="K152" s="167"/>
      <c r="L152" s="171"/>
      <c r="M152" s="172"/>
      <c r="N152" s="167"/>
      <c r="O152" s="171"/>
    </row>
    <row r="153" spans="1:15" s="34" customFormat="1" ht="13.5" hidden="1" customHeight="1" x14ac:dyDescent="0.25">
      <c r="A153" s="253"/>
      <c r="B153" s="169">
        <v>9</v>
      </c>
      <c r="C153" s="117">
        <v>0.75</v>
      </c>
      <c r="D153" s="191"/>
      <c r="E153" s="167"/>
      <c r="F153" s="167"/>
      <c r="G153" s="167"/>
      <c r="H153" s="167"/>
      <c r="I153" s="171"/>
      <c r="J153" s="172"/>
      <c r="K153" s="167"/>
      <c r="L153" s="171"/>
      <c r="M153" s="172"/>
      <c r="N153" s="167"/>
      <c r="O153" s="171"/>
    </row>
    <row r="154" spans="1:15" s="34" customFormat="1" ht="13.5" hidden="1" customHeight="1" x14ac:dyDescent="0.25">
      <c r="A154" s="253"/>
      <c r="B154" s="169"/>
      <c r="C154" s="117"/>
      <c r="D154" s="191"/>
      <c r="E154" s="167"/>
      <c r="F154" s="167"/>
      <c r="G154" s="167"/>
      <c r="H154" s="167"/>
      <c r="I154" s="171"/>
      <c r="J154" s="172"/>
      <c r="K154" s="167"/>
      <c r="L154" s="171"/>
      <c r="M154" s="172"/>
      <c r="N154" s="167"/>
      <c r="O154" s="171"/>
    </row>
    <row r="155" spans="1:15" s="34" customFormat="1" ht="13.5" customHeight="1" x14ac:dyDescent="0.25">
      <c r="A155" s="253"/>
      <c r="B155" s="169">
        <v>6</v>
      </c>
      <c r="C155" s="117">
        <v>0.66666666666666663</v>
      </c>
      <c r="D155" s="191"/>
      <c r="E155" s="167"/>
      <c r="F155" s="167"/>
      <c r="G155" s="167"/>
      <c r="H155" s="167"/>
      <c r="I155" s="171"/>
      <c r="J155" s="172"/>
      <c r="K155" s="167"/>
      <c r="L155" s="171"/>
      <c r="M155" s="172"/>
      <c r="N155" s="167"/>
      <c r="O155" s="171"/>
    </row>
    <row r="156" spans="1:15" s="34" customFormat="1" ht="13.5" hidden="1" customHeight="1" x14ac:dyDescent="0.25">
      <c r="A156" s="253"/>
      <c r="B156" s="169"/>
      <c r="C156" s="170"/>
      <c r="D156" s="185"/>
      <c r="E156" s="186"/>
      <c r="F156" s="186"/>
      <c r="G156" s="186"/>
      <c r="H156" s="186"/>
      <c r="I156" s="187"/>
      <c r="J156" s="185"/>
      <c r="K156" s="186"/>
      <c r="L156" s="187"/>
      <c r="M156" s="185"/>
      <c r="N156" s="186"/>
      <c r="O156" s="187"/>
    </row>
    <row r="157" spans="1:15" s="34" customFormat="1" ht="13.5" hidden="1" customHeight="1" thickBot="1" x14ac:dyDescent="0.3">
      <c r="A157" s="254"/>
      <c r="B157" s="178">
        <v>11</v>
      </c>
      <c r="C157" s="179">
        <v>0.83333333333333337</v>
      </c>
      <c r="D157" s="188"/>
      <c r="E157" s="189"/>
      <c r="F157" s="189"/>
      <c r="G157" s="189"/>
      <c r="H157" s="189"/>
      <c r="I157" s="190"/>
      <c r="J157" s="188"/>
      <c r="K157" s="189"/>
      <c r="L157" s="190"/>
      <c r="M157" s="188"/>
      <c r="N157" s="189"/>
      <c r="O157" s="190"/>
    </row>
    <row r="158" spans="1:15" ht="15" customHeight="1" thickBot="1" x14ac:dyDescent="0.3">
      <c r="A158" s="125"/>
      <c r="B158" s="125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s="34" customFormat="1" ht="13.5" customHeight="1" x14ac:dyDescent="0.25">
      <c r="A159" s="236">
        <f>A137+1</f>
        <v>45117</v>
      </c>
      <c r="B159" s="92">
        <v>1</v>
      </c>
      <c r="C159" s="93">
        <v>0.375</v>
      </c>
      <c r="D159" s="94"/>
      <c r="E159" s="95"/>
      <c r="F159" s="95"/>
      <c r="G159" s="95"/>
      <c r="H159" s="95"/>
      <c r="I159" s="96"/>
      <c r="J159" s="94"/>
      <c r="K159" s="95"/>
      <c r="L159" s="96"/>
      <c r="M159" s="94"/>
      <c r="N159" s="95"/>
      <c r="O159" s="96"/>
    </row>
    <row r="160" spans="1:15" s="34" customFormat="1" ht="13.5" hidden="1" customHeight="1" x14ac:dyDescent="0.25">
      <c r="A160" s="237"/>
      <c r="B160" s="92"/>
      <c r="C160" s="93"/>
      <c r="D160" s="97"/>
      <c r="E160" s="98"/>
      <c r="F160" s="98"/>
      <c r="G160" s="98"/>
      <c r="H160" s="98"/>
      <c r="I160" s="99"/>
      <c r="J160" s="97"/>
      <c r="K160" s="98"/>
      <c r="L160" s="99"/>
      <c r="M160" s="97"/>
      <c r="N160" s="98"/>
      <c r="O160" s="99"/>
    </row>
    <row r="161" spans="1:15" s="34" customFormat="1" ht="13.5" hidden="1" customHeight="1" x14ac:dyDescent="0.25">
      <c r="A161" s="238"/>
      <c r="B161" s="100">
        <v>2</v>
      </c>
      <c r="C161" s="101">
        <v>0.41666666666666669</v>
      </c>
      <c r="D161" s="102"/>
      <c r="E161" s="103"/>
      <c r="F161" s="103"/>
      <c r="G161" s="103"/>
      <c r="H161" s="103"/>
      <c r="I161" s="104"/>
      <c r="J161" s="102"/>
      <c r="K161" s="103"/>
      <c r="L161" s="104"/>
      <c r="M161" s="102"/>
      <c r="N161" s="103"/>
      <c r="O161" s="104"/>
    </row>
    <row r="162" spans="1:15" s="34" customFormat="1" ht="13.5" hidden="1" customHeight="1" x14ac:dyDescent="0.25">
      <c r="A162" s="238"/>
      <c r="B162" s="100"/>
      <c r="C162" s="101"/>
      <c r="D162" s="102"/>
      <c r="E162" s="103"/>
      <c r="F162" s="103"/>
      <c r="G162" s="103"/>
      <c r="H162" s="103"/>
      <c r="I162" s="104"/>
      <c r="J162" s="102"/>
      <c r="K162" s="103"/>
      <c r="L162" s="104"/>
      <c r="M162" s="102"/>
      <c r="N162" s="103"/>
      <c r="O162" s="104"/>
    </row>
    <row r="163" spans="1:15" s="34" customFormat="1" ht="13.5" customHeight="1" x14ac:dyDescent="0.25">
      <c r="A163" s="238"/>
      <c r="B163" s="100">
        <v>2</v>
      </c>
      <c r="C163" s="101">
        <v>0.41666666666666669</v>
      </c>
      <c r="D163" s="102" t="s">
        <v>167</v>
      </c>
      <c r="E163" s="105"/>
      <c r="F163" s="105"/>
      <c r="G163" s="105"/>
      <c r="H163" s="105"/>
      <c r="I163" s="104" t="s">
        <v>169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5">
      <c r="A164" s="238"/>
      <c r="B164" s="100"/>
      <c r="C164" s="101"/>
      <c r="D164" s="102"/>
      <c r="E164" s="105"/>
      <c r="F164" s="105"/>
      <c r="G164" s="105"/>
      <c r="H164" s="105"/>
      <c r="I164" s="104"/>
      <c r="J164" s="102"/>
      <c r="K164" s="105"/>
      <c r="L164" s="104"/>
      <c r="M164" s="102"/>
      <c r="N164" s="105"/>
      <c r="O164" s="104"/>
    </row>
    <row r="165" spans="1:15" s="34" customFormat="1" ht="13.5" customHeight="1" x14ac:dyDescent="0.25">
      <c r="A165" s="238"/>
      <c r="B165" s="100">
        <v>3</v>
      </c>
      <c r="C165" s="101">
        <v>0.45833333333333331</v>
      </c>
      <c r="D165" s="102" t="s">
        <v>168</v>
      </c>
      <c r="E165" s="105"/>
      <c r="F165" s="105"/>
      <c r="G165" s="105"/>
      <c r="H165" s="105"/>
      <c r="I165" s="104" t="s">
        <v>169</v>
      </c>
      <c r="J165" s="102"/>
      <c r="K165" s="105"/>
      <c r="L165" s="104"/>
      <c r="M165" s="102"/>
      <c r="N165" s="105"/>
      <c r="O165" s="104"/>
    </row>
    <row r="166" spans="1:15" s="34" customFormat="1" ht="13.5" hidden="1" customHeight="1" x14ac:dyDescent="0.25">
      <c r="A166" s="238"/>
      <c r="B166" s="100"/>
      <c r="C166" s="106"/>
      <c r="D166" s="102"/>
      <c r="E166" s="107"/>
      <c r="F166" s="107"/>
      <c r="G166" s="107"/>
      <c r="H166" s="107"/>
      <c r="I166" s="104"/>
      <c r="J166" s="102"/>
      <c r="K166" s="107"/>
      <c r="L166" s="104"/>
      <c r="M166" s="102"/>
      <c r="N166" s="107"/>
      <c r="O166" s="104"/>
    </row>
    <row r="167" spans="1:15" s="26" customFormat="1" ht="13.5" hidden="1" customHeight="1" x14ac:dyDescent="0.25">
      <c r="A167" s="238"/>
      <c r="B167" s="108">
        <v>5</v>
      </c>
      <c r="C167" s="109">
        <v>0.58333333333333337</v>
      </c>
      <c r="D167" s="110"/>
      <c r="E167" s="111"/>
      <c r="F167" s="111"/>
      <c r="G167" s="111"/>
      <c r="H167" s="111"/>
      <c r="I167" s="112"/>
      <c r="J167" s="110"/>
      <c r="K167" s="111"/>
      <c r="L167" s="112"/>
      <c r="M167" s="110"/>
      <c r="N167" s="111"/>
      <c r="O167" s="112"/>
    </row>
    <row r="168" spans="1:15" s="26" customFormat="1" ht="13.5" hidden="1" customHeight="1" x14ac:dyDescent="0.25">
      <c r="A168" s="238"/>
      <c r="B168" s="108"/>
      <c r="C168" s="109"/>
      <c r="D168" s="110"/>
      <c r="E168" s="113"/>
      <c r="F168" s="113"/>
      <c r="G168" s="113"/>
      <c r="H168" s="113"/>
      <c r="I168" s="112"/>
      <c r="J168" s="110"/>
      <c r="K168" s="113"/>
      <c r="L168" s="112"/>
      <c r="M168" s="110"/>
      <c r="N168" s="113"/>
      <c r="O168" s="112"/>
    </row>
    <row r="169" spans="1:15" s="34" customFormat="1" ht="13.5" customHeight="1" x14ac:dyDescent="0.25">
      <c r="A169" s="238"/>
      <c r="B169" s="100">
        <v>4</v>
      </c>
      <c r="C169" s="106">
        <v>0.54166666666666663</v>
      </c>
      <c r="D169" s="114"/>
      <c r="E169" s="103"/>
      <c r="F169" s="103"/>
      <c r="G169" s="103"/>
      <c r="H169" s="103"/>
      <c r="I169" s="104"/>
      <c r="J169" s="102"/>
      <c r="K169" s="103"/>
      <c r="L169" s="104"/>
      <c r="M169" s="102"/>
      <c r="N169" s="103"/>
      <c r="O169" s="104"/>
    </row>
    <row r="170" spans="1:15" s="34" customFormat="1" ht="13.5" hidden="1" customHeight="1" x14ac:dyDescent="0.25">
      <c r="A170" s="238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hidden="1" customHeight="1" x14ac:dyDescent="0.25">
      <c r="A171" s="238"/>
      <c r="B171" s="100">
        <v>7</v>
      </c>
      <c r="C171" s="106">
        <v>0.66666666666666663</v>
      </c>
      <c r="D171" s="114"/>
      <c r="E171" s="115"/>
      <c r="F171" s="115"/>
      <c r="G171" s="115"/>
      <c r="H171" s="115"/>
      <c r="I171" s="104"/>
      <c r="J171" s="102"/>
      <c r="K171" s="115"/>
      <c r="L171" s="104"/>
      <c r="M171" s="102"/>
      <c r="N171" s="115"/>
      <c r="O171" s="104"/>
    </row>
    <row r="172" spans="1:15" s="34" customFormat="1" ht="13.5" hidden="1" customHeight="1" x14ac:dyDescent="0.25">
      <c r="A172" s="238"/>
      <c r="B172" s="100"/>
      <c r="C172" s="106"/>
      <c r="D172" s="102"/>
      <c r="E172" s="98"/>
      <c r="F172" s="98"/>
      <c r="G172" s="98"/>
      <c r="H172" s="98"/>
      <c r="I172" s="104"/>
      <c r="J172" s="102"/>
      <c r="K172" s="98"/>
      <c r="L172" s="104"/>
      <c r="M172" s="102"/>
      <c r="N172" s="98"/>
      <c r="O172" s="104"/>
    </row>
    <row r="173" spans="1:15" s="34" customFormat="1" ht="13.5" customHeight="1" x14ac:dyDescent="0.25">
      <c r="A173" s="238"/>
      <c r="B173" s="100">
        <v>5</v>
      </c>
      <c r="C173" s="106">
        <v>0.625</v>
      </c>
      <c r="D173" s="228"/>
      <c r="E173" s="105"/>
      <c r="F173" s="105"/>
      <c r="G173" s="105"/>
      <c r="H173" s="105"/>
      <c r="I173" s="104"/>
      <c r="J173" s="102"/>
      <c r="K173" s="105"/>
      <c r="L173" s="104"/>
      <c r="M173" s="102"/>
      <c r="N173" s="105"/>
      <c r="O173" s="104"/>
    </row>
    <row r="174" spans="1:15" s="34" customFormat="1" ht="13.5" hidden="1" customHeight="1" x14ac:dyDescent="0.25">
      <c r="A174" s="238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hidden="1" customHeight="1" x14ac:dyDescent="0.25">
      <c r="A175" s="238"/>
      <c r="B175" s="116">
        <v>9</v>
      </c>
      <c r="C175" s="117">
        <v>0.75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5">
      <c r="A176" s="238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customHeight="1" x14ac:dyDescent="0.25">
      <c r="A177" s="238"/>
      <c r="B177" s="116">
        <v>6</v>
      </c>
      <c r="C177" s="117">
        <v>0.66666666666666663</v>
      </c>
      <c r="D177" s="118"/>
      <c r="E177" s="107"/>
      <c r="F177" s="107"/>
      <c r="G177" s="107"/>
      <c r="H177" s="107"/>
      <c r="I177" s="119"/>
      <c r="J177" s="118"/>
      <c r="K177" s="107"/>
      <c r="L177" s="119"/>
      <c r="M177" s="118"/>
      <c r="N177" s="107"/>
      <c r="O177" s="119"/>
    </row>
    <row r="178" spans="1:15" s="34" customFormat="1" ht="13.5" hidden="1" customHeight="1" x14ac:dyDescent="0.25">
      <c r="A178" s="238"/>
      <c r="B178" s="116"/>
      <c r="C178" s="117"/>
      <c r="D178" s="118"/>
      <c r="E178" s="107"/>
      <c r="F178" s="107"/>
      <c r="G178" s="107"/>
      <c r="H178" s="107"/>
      <c r="I178" s="119"/>
      <c r="J178" s="118"/>
      <c r="K178" s="107"/>
      <c r="L178" s="119"/>
      <c r="M178" s="118"/>
      <c r="N178" s="107"/>
      <c r="O178" s="119"/>
    </row>
    <row r="179" spans="1:15" s="34" customFormat="1" ht="13.5" hidden="1" customHeight="1" thickBot="1" x14ac:dyDescent="0.3">
      <c r="A179" s="239"/>
      <c r="B179" s="120">
        <v>11</v>
      </c>
      <c r="C179" s="121">
        <v>0.83333333333333337</v>
      </c>
      <c r="D179" s="122"/>
      <c r="E179" s="123"/>
      <c r="F179" s="123"/>
      <c r="G179" s="123"/>
      <c r="H179" s="123"/>
      <c r="I179" s="124"/>
      <c r="J179" s="122"/>
      <c r="K179" s="123"/>
      <c r="L179" s="124"/>
      <c r="M179" s="122"/>
      <c r="N179" s="123"/>
      <c r="O179" s="124"/>
    </row>
    <row r="180" spans="1:15" ht="15" customHeight="1" thickBot="1" x14ac:dyDescent="0.3">
      <c r="A180" s="125"/>
      <c r="B180" s="125"/>
      <c r="C180" s="125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</row>
    <row r="181" spans="1:15" s="34" customFormat="1" ht="13.5" customHeight="1" x14ac:dyDescent="0.25">
      <c r="A181" s="236">
        <f>A159+1</f>
        <v>45118</v>
      </c>
      <c r="B181" s="92">
        <v>1</v>
      </c>
      <c r="C181" s="93">
        <v>0.375</v>
      </c>
      <c r="D181" s="94"/>
      <c r="E181" s="95"/>
      <c r="F181" s="95"/>
      <c r="G181" s="95"/>
      <c r="H181" s="95"/>
      <c r="I181" s="96"/>
      <c r="J181" s="94"/>
      <c r="K181" s="95"/>
      <c r="L181" s="96"/>
      <c r="M181" s="94"/>
      <c r="N181" s="95"/>
      <c r="O181" s="96"/>
    </row>
    <row r="182" spans="1:15" s="34" customFormat="1" ht="13.5" hidden="1" customHeight="1" x14ac:dyDescent="0.25">
      <c r="A182" s="237"/>
      <c r="B182" s="92"/>
      <c r="C182" s="93"/>
      <c r="D182" s="97"/>
      <c r="E182" s="98"/>
      <c r="F182" s="98"/>
      <c r="G182" s="98"/>
      <c r="H182" s="98"/>
      <c r="I182" s="99"/>
      <c r="J182" s="97"/>
      <c r="K182" s="98"/>
      <c r="L182" s="99"/>
      <c r="M182" s="97"/>
      <c r="N182" s="98"/>
      <c r="O182" s="99"/>
    </row>
    <row r="183" spans="1:15" s="34" customFormat="1" ht="13.5" hidden="1" customHeight="1" x14ac:dyDescent="0.25">
      <c r="A183" s="238"/>
      <c r="B183" s="100">
        <v>2</v>
      </c>
      <c r="C183" s="101">
        <v>0.41666666666666669</v>
      </c>
      <c r="D183" s="102"/>
      <c r="E183" s="103"/>
      <c r="F183" s="103"/>
      <c r="G183" s="103"/>
      <c r="H183" s="103"/>
      <c r="I183" s="104"/>
      <c r="J183" s="102"/>
      <c r="K183" s="103"/>
      <c r="L183" s="104"/>
      <c r="M183" s="102"/>
      <c r="N183" s="103"/>
      <c r="O183" s="104"/>
    </row>
    <row r="184" spans="1:15" s="34" customFormat="1" ht="13.5" hidden="1" customHeight="1" x14ac:dyDescent="0.25">
      <c r="A184" s="238"/>
      <c r="B184" s="100"/>
      <c r="C184" s="101"/>
      <c r="D184" s="102"/>
      <c r="E184" s="103"/>
      <c r="F184" s="103"/>
      <c r="G184" s="103"/>
      <c r="H184" s="103"/>
      <c r="I184" s="104"/>
      <c r="J184" s="102"/>
      <c r="K184" s="103"/>
      <c r="L184" s="104"/>
      <c r="M184" s="102"/>
      <c r="N184" s="103"/>
      <c r="O184" s="104"/>
    </row>
    <row r="185" spans="1:15" s="34" customFormat="1" ht="13.5" customHeight="1" x14ac:dyDescent="0.25">
      <c r="A185" s="238"/>
      <c r="B185" s="100">
        <v>2</v>
      </c>
      <c r="C185" s="101">
        <v>0.41666666666666669</v>
      </c>
      <c r="D185" s="102" t="s">
        <v>161</v>
      </c>
      <c r="E185" s="105"/>
      <c r="F185" s="105"/>
      <c r="G185" s="105"/>
      <c r="H185" s="105"/>
      <c r="I185" s="104" t="s">
        <v>163</v>
      </c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5">
      <c r="A186" s="238"/>
      <c r="B186" s="100"/>
      <c r="C186" s="101"/>
      <c r="D186" s="102"/>
      <c r="E186" s="105"/>
      <c r="F186" s="105"/>
      <c r="G186" s="105"/>
      <c r="H186" s="105"/>
      <c r="I186" s="104"/>
      <c r="J186" s="102"/>
      <c r="K186" s="105"/>
      <c r="L186" s="104"/>
      <c r="M186" s="102"/>
      <c r="N186" s="105"/>
      <c r="O186" s="104"/>
    </row>
    <row r="187" spans="1:15" s="34" customFormat="1" ht="13.5" customHeight="1" x14ac:dyDescent="0.25">
      <c r="A187" s="238"/>
      <c r="B187" s="100">
        <v>3</v>
      </c>
      <c r="C187" s="101">
        <v>0.45833333333333331</v>
      </c>
      <c r="D187" s="102" t="s">
        <v>162</v>
      </c>
      <c r="E187" s="105"/>
      <c r="F187" s="105"/>
      <c r="G187" s="105"/>
      <c r="H187" s="105"/>
      <c r="I187" s="104" t="s">
        <v>163</v>
      </c>
      <c r="J187" s="102"/>
      <c r="K187" s="105"/>
      <c r="L187" s="104"/>
      <c r="M187" s="102"/>
      <c r="N187" s="105"/>
      <c r="O187" s="104"/>
    </row>
    <row r="188" spans="1:15" s="34" customFormat="1" ht="13.5" hidden="1" customHeight="1" x14ac:dyDescent="0.25">
      <c r="A188" s="238"/>
      <c r="B188" s="100"/>
      <c r="C188" s="106"/>
      <c r="D188" s="102"/>
      <c r="E188" s="107"/>
      <c r="F188" s="107"/>
      <c r="G188" s="107"/>
      <c r="H188" s="107"/>
      <c r="I188" s="104"/>
      <c r="J188" s="102"/>
      <c r="K188" s="107"/>
      <c r="L188" s="104"/>
      <c r="M188" s="102"/>
      <c r="N188" s="107"/>
      <c r="O188" s="104"/>
    </row>
    <row r="189" spans="1:15" s="26" customFormat="1" ht="13.5" hidden="1" customHeight="1" x14ac:dyDescent="0.25">
      <c r="A189" s="238"/>
      <c r="B189" s="108">
        <v>5</v>
      </c>
      <c r="C189" s="109">
        <v>0.58333333333333337</v>
      </c>
      <c r="D189" s="110"/>
      <c r="E189" s="111"/>
      <c r="F189" s="111"/>
      <c r="G189" s="111"/>
      <c r="H189" s="111"/>
      <c r="I189" s="112"/>
      <c r="J189" s="110"/>
      <c r="K189" s="111"/>
      <c r="L189" s="112"/>
      <c r="M189" s="110"/>
      <c r="N189" s="111"/>
      <c r="O189" s="112"/>
    </row>
    <row r="190" spans="1:15" s="26" customFormat="1" ht="13.5" hidden="1" customHeight="1" x14ac:dyDescent="0.25">
      <c r="A190" s="238"/>
      <c r="B190" s="108"/>
      <c r="C190" s="109"/>
      <c r="D190" s="110"/>
      <c r="E190" s="113"/>
      <c r="F190" s="113"/>
      <c r="G190" s="113"/>
      <c r="H190" s="113"/>
      <c r="I190" s="112"/>
      <c r="J190" s="110"/>
      <c r="K190" s="113"/>
      <c r="L190" s="112"/>
      <c r="M190" s="110"/>
      <c r="N190" s="113"/>
      <c r="O190" s="112"/>
    </row>
    <row r="191" spans="1:15" s="34" customFormat="1" ht="13.5" customHeight="1" x14ac:dyDescent="0.25">
      <c r="A191" s="238"/>
      <c r="B191" s="100">
        <v>4</v>
      </c>
      <c r="C191" s="106">
        <v>0.54166666666666663</v>
      </c>
      <c r="D191" s="114" t="s">
        <v>165</v>
      </c>
      <c r="E191" s="103"/>
      <c r="F191" s="103"/>
      <c r="G191" s="103"/>
      <c r="H191" s="103"/>
      <c r="I191" s="104" t="s">
        <v>166</v>
      </c>
      <c r="J191" s="102"/>
      <c r="K191" s="103"/>
      <c r="L191" s="104"/>
      <c r="M191" s="102"/>
      <c r="N191" s="103"/>
      <c r="O191" s="104"/>
    </row>
    <row r="192" spans="1:15" s="34" customFormat="1" ht="13.5" hidden="1" customHeight="1" x14ac:dyDescent="0.25">
      <c r="A192" s="238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hidden="1" customHeight="1" x14ac:dyDescent="0.25">
      <c r="A193" s="238"/>
      <c r="B193" s="100">
        <v>7</v>
      </c>
      <c r="C193" s="106">
        <v>0.66666666666666663</v>
      </c>
      <c r="D193" s="114"/>
      <c r="E193" s="115"/>
      <c r="F193" s="115"/>
      <c r="G193" s="115"/>
      <c r="H193" s="115"/>
      <c r="I193" s="104"/>
      <c r="J193" s="102"/>
      <c r="K193" s="115"/>
      <c r="L193" s="104"/>
      <c r="M193" s="102"/>
      <c r="N193" s="115"/>
      <c r="O193" s="104"/>
    </row>
    <row r="194" spans="1:15" s="34" customFormat="1" ht="13.5" hidden="1" customHeight="1" x14ac:dyDescent="0.25">
      <c r="A194" s="238"/>
      <c r="B194" s="100"/>
      <c r="C194" s="106"/>
      <c r="D194" s="102"/>
      <c r="E194" s="98"/>
      <c r="F194" s="98"/>
      <c r="G194" s="98"/>
      <c r="H194" s="98"/>
      <c r="I194" s="104"/>
      <c r="J194" s="102"/>
      <c r="K194" s="98"/>
      <c r="L194" s="104"/>
      <c r="M194" s="102"/>
      <c r="N194" s="98"/>
      <c r="O194" s="104"/>
    </row>
    <row r="195" spans="1:15" s="34" customFormat="1" ht="13.5" customHeight="1" x14ac:dyDescent="0.25">
      <c r="A195" s="238"/>
      <c r="B195" s="100">
        <v>5</v>
      </c>
      <c r="C195" s="106">
        <v>0.625</v>
      </c>
      <c r="D195" s="114"/>
      <c r="E195" s="105"/>
      <c r="F195" s="105"/>
      <c r="G195" s="105"/>
      <c r="H195" s="105"/>
      <c r="I195" s="104"/>
      <c r="J195" s="102"/>
      <c r="K195" s="105"/>
      <c r="L195" s="104"/>
      <c r="M195" s="102"/>
      <c r="N195" s="105"/>
      <c r="O195" s="104"/>
    </row>
    <row r="196" spans="1:15" s="34" customFormat="1" ht="13.5" hidden="1" customHeight="1" x14ac:dyDescent="0.25">
      <c r="A196" s="238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hidden="1" customHeight="1" x14ac:dyDescent="0.25">
      <c r="A197" s="238"/>
      <c r="B197" s="116">
        <v>9</v>
      </c>
      <c r="C197" s="117">
        <v>0.75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5">
      <c r="A198" s="238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customHeight="1" x14ac:dyDescent="0.25">
      <c r="A199" s="238"/>
      <c r="B199" s="116">
        <v>6</v>
      </c>
      <c r="C199" s="117">
        <v>0.66666666666666663</v>
      </c>
      <c r="D199" s="118"/>
      <c r="E199" s="107"/>
      <c r="F199" s="107"/>
      <c r="G199" s="107"/>
      <c r="H199" s="107"/>
      <c r="I199" s="119"/>
      <c r="J199" s="118"/>
      <c r="K199" s="107"/>
      <c r="L199" s="119"/>
      <c r="M199" s="118"/>
      <c r="N199" s="107"/>
      <c r="O199" s="119"/>
    </row>
    <row r="200" spans="1:15" s="34" customFormat="1" ht="13.5" hidden="1" customHeight="1" x14ac:dyDescent="0.25">
      <c r="A200" s="238"/>
      <c r="B200" s="116"/>
      <c r="C200" s="117"/>
      <c r="D200" s="118"/>
      <c r="E200" s="107"/>
      <c r="F200" s="107"/>
      <c r="G200" s="107"/>
      <c r="H200" s="107"/>
      <c r="I200" s="119"/>
      <c r="J200" s="118"/>
      <c r="K200" s="107"/>
      <c r="L200" s="119"/>
      <c r="M200" s="118"/>
      <c r="N200" s="107"/>
      <c r="O200" s="119"/>
    </row>
    <row r="201" spans="1:15" s="34" customFormat="1" ht="13.5" hidden="1" customHeight="1" thickBot="1" x14ac:dyDescent="0.3">
      <c r="A201" s="239"/>
      <c r="B201" s="120">
        <v>11</v>
      </c>
      <c r="C201" s="121">
        <v>0.83333333333333337</v>
      </c>
      <c r="D201" s="122"/>
      <c r="E201" s="123"/>
      <c r="F201" s="123"/>
      <c r="G201" s="123"/>
      <c r="H201" s="123"/>
      <c r="I201" s="124"/>
      <c r="J201" s="122"/>
      <c r="K201" s="123"/>
      <c r="L201" s="124"/>
      <c r="M201" s="122"/>
      <c r="N201" s="123"/>
      <c r="O201" s="124"/>
    </row>
    <row r="202" spans="1:15" ht="15" customHeight="1" thickBot="1" x14ac:dyDescent="0.3">
      <c r="A202" s="125"/>
      <c r="B202" s="125"/>
      <c r="C202" s="125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</row>
    <row r="203" spans="1:15" s="34" customFormat="1" ht="13.5" customHeight="1" x14ac:dyDescent="0.25">
      <c r="A203" s="236">
        <f>A181+1</f>
        <v>45119</v>
      </c>
      <c r="B203" s="92">
        <v>1</v>
      </c>
      <c r="C203" s="93">
        <v>0.375</v>
      </c>
      <c r="D203" s="94"/>
      <c r="E203" s="95"/>
      <c r="F203" s="95"/>
      <c r="G203" s="95"/>
      <c r="H203" s="95"/>
      <c r="I203" s="96"/>
      <c r="J203" s="94"/>
      <c r="K203" s="95"/>
      <c r="L203" s="96"/>
      <c r="M203" s="94"/>
      <c r="N203" s="95"/>
      <c r="O203" s="96"/>
    </row>
    <row r="204" spans="1:15" s="34" customFormat="1" ht="13.5" hidden="1" customHeight="1" x14ac:dyDescent="0.25">
      <c r="A204" s="237"/>
      <c r="B204" s="92"/>
      <c r="C204" s="93"/>
      <c r="D204" s="97"/>
      <c r="E204" s="98"/>
      <c r="F204" s="98"/>
      <c r="G204" s="98"/>
      <c r="H204" s="98"/>
      <c r="I204" s="99"/>
      <c r="J204" s="97"/>
      <c r="K204" s="98"/>
      <c r="L204" s="99"/>
      <c r="M204" s="97"/>
      <c r="N204" s="98"/>
      <c r="O204" s="99"/>
    </row>
    <row r="205" spans="1:15" s="34" customFormat="1" ht="13.5" hidden="1" customHeight="1" x14ac:dyDescent="0.25">
      <c r="A205" s="238"/>
      <c r="B205" s="100">
        <v>2</v>
      </c>
      <c r="C205" s="101">
        <v>0.41666666666666669</v>
      </c>
      <c r="D205" s="102"/>
      <c r="E205" s="103"/>
      <c r="F205" s="103"/>
      <c r="G205" s="103"/>
      <c r="H205" s="103"/>
      <c r="I205" s="104"/>
      <c r="J205" s="102"/>
      <c r="K205" s="103"/>
      <c r="L205" s="104"/>
      <c r="M205" s="102"/>
      <c r="N205" s="103"/>
      <c r="O205" s="104"/>
    </row>
    <row r="206" spans="1:15" s="34" customFormat="1" ht="13.5" hidden="1" customHeight="1" x14ac:dyDescent="0.25">
      <c r="A206" s="238"/>
      <c r="B206" s="100"/>
      <c r="C206" s="101"/>
      <c r="D206" s="102"/>
      <c r="E206" s="103"/>
      <c r="F206" s="103"/>
      <c r="G206" s="103"/>
      <c r="H206" s="103"/>
      <c r="I206" s="104"/>
      <c r="J206" s="102"/>
      <c r="K206" s="103"/>
      <c r="L206" s="104"/>
      <c r="M206" s="102"/>
      <c r="N206" s="103"/>
      <c r="O206" s="104"/>
    </row>
    <row r="207" spans="1:15" s="34" customFormat="1" ht="13.5" customHeight="1" x14ac:dyDescent="0.25">
      <c r="A207" s="238"/>
      <c r="B207" s="100">
        <v>2</v>
      </c>
      <c r="C207" s="101">
        <v>0.41666666666666669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5">
      <c r="A208" s="238"/>
      <c r="B208" s="100"/>
      <c r="C208" s="101"/>
      <c r="D208" s="102"/>
      <c r="E208" s="105"/>
      <c r="F208" s="105"/>
      <c r="G208" s="105"/>
      <c r="H208" s="105"/>
      <c r="I208" s="104"/>
      <c r="J208" s="102"/>
      <c r="K208" s="105"/>
      <c r="L208" s="104"/>
      <c r="M208" s="102"/>
      <c r="N208" s="105"/>
      <c r="O208" s="104"/>
    </row>
    <row r="209" spans="1:15" s="34" customFormat="1" ht="13.5" customHeight="1" x14ac:dyDescent="0.25">
      <c r="A209" s="238"/>
      <c r="B209" s="100">
        <v>3</v>
      </c>
      <c r="C209" s="101">
        <v>0.45833333333333331</v>
      </c>
      <c r="D209" s="102"/>
      <c r="E209" s="105"/>
      <c r="F209" s="105"/>
      <c r="G209" s="105"/>
      <c r="H209" s="105"/>
      <c r="I209" s="104"/>
      <c r="J209" s="102"/>
      <c r="K209" s="105"/>
      <c r="L209" s="104"/>
      <c r="M209" s="102"/>
      <c r="N209" s="105"/>
      <c r="O209" s="104"/>
    </row>
    <row r="210" spans="1:15" s="34" customFormat="1" ht="13.5" hidden="1" customHeight="1" x14ac:dyDescent="0.25">
      <c r="A210" s="238"/>
      <c r="B210" s="100"/>
      <c r="C210" s="106"/>
      <c r="D210" s="102"/>
      <c r="E210" s="107"/>
      <c r="F210" s="107"/>
      <c r="G210" s="107"/>
      <c r="H210" s="107"/>
      <c r="I210" s="104"/>
      <c r="J210" s="102"/>
      <c r="K210" s="107"/>
      <c r="L210" s="104"/>
      <c r="M210" s="102"/>
      <c r="N210" s="107"/>
      <c r="O210" s="104"/>
    </row>
    <row r="211" spans="1:15" s="26" customFormat="1" ht="13.5" hidden="1" customHeight="1" x14ac:dyDescent="0.25">
      <c r="A211" s="238"/>
      <c r="B211" s="108">
        <v>5</v>
      </c>
      <c r="C211" s="109">
        <v>0.58333333333333337</v>
      </c>
      <c r="D211" s="110"/>
      <c r="E211" s="111"/>
      <c r="F211" s="111"/>
      <c r="G211" s="111"/>
      <c r="H211" s="111"/>
      <c r="I211" s="112"/>
      <c r="J211" s="110"/>
      <c r="K211" s="111"/>
      <c r="L211" s="112"/>
      <c r="M211" s="110"/>
      <c r="N211" s="111"/>
      <c r="O211" s="112"/>
    </row>
    <row r="212" spans="1:15" s="26" customFormat="1" ht="13.5" hidden="1" customHeight="1" x14ac:dyDescent="0.25">
      <c r="A212" s="238"/>
      <c r="B212" s="108"/>
      <c r="C212" s="109"/>
      <c r="D212" s="110"/>
      <c r="E212" s="113"/>
      <c r="F212" s="113"/>
      <c r="G212" s="113"/>
      <c r="H212" s="113"/>
      <c r="I212" s="112"/>
      <c r="J212" s="110"/>
      <c r="K212" s="113"/>
      <c r="L212" s="112"/>
      <c r="M212" s="110"/>
      <c r="N212" s="113"/>
      <c r="O212" s="112"/>
    </row>
    <row r="213" spans="1:15" s="34" customFormat="1" ht="13.5" customHeight="1" x14ac:dyDescent="0.25">
      <c r="A213" s="238"/>
      <c r="B213" s="100">
        <v>4</v>
      </c>
      <c r="C213" s="106">
        <v>0.58333333333333337</v>
      </c>
      <c r="D213" s="114"/>
      <c r="E213" s="103"/>
      <c r="F213" s="103"/>
      <c r="G213" s="103"/>
      <c r="H213" s="103"/>
      <c r="I213" s="104"/>
      <c r="J213" s="102"/>
      <c r="K213" s="103"/>
      <c r="L213" s="104"/>
      <c r="M213" s="102"/>
      <c r="N213" s="103"/>
      <c r="O213" s="104"/>
    </row>
    <row r="214" spans="1:15" s="34" customFormat="1" ht="13.5" hidden="1" customHeight="1" x14ac:dyDescent="0.25">
      <c r="A214" s="238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hidden="1" customHeight="1" x14ac:dyDescent="0.25">
      <c r="A215" s="238"/>
      <c r="B215" s="100">
        <v>7</v>
      </c>
      <c r="C215" s="106">
        <v>0.66666666666666663</v>
      </c>
      <c r="D215" s="114"/>
      <c r="E215" s="115"/>
      <c r="F215" s="115"/>
      <c r="G215" s="115"/>
      <c r="H215" s="115"/>
      <c r="I215" s="104"/>
      <c r="J215" s="102"/>
      <c r="K215" s="115"/>
      <c r="L215" s="104"/>
      <c r="M215" s="102"/>
      <c r="N215" s="115"/>
      <c r="O215" s="104"/>
    </row>
    <row r="216" spans="1:15" s="34" customFormat="1" ht="13.5" hidden="1" customHeight="1" x14ac:dyDescent="0.25">
      <c r="A216" s="238"/>
      <c r="B216" s="100"/>
      <c r="C216" s="106"/>
      <c r="D216" s="102"/>
      <c r="E216" s="98"/>
      <c r="F216" s="98"/>
      <c r="G216" s="98"/>
      <c r="H216" s="98"/>
      <c r="I216" s="104"/>
      <c r="J216" s="102"/>
      <c r="K216" s="98"/>
      <c r="L216" s="104"/>
      <c r="M216" s="102"/>
      <c r="N216" s="98"/>
      <c r="O216" s="104"/>
    </row>
    <row r="217" spans="1:15" s="34" customFormat="1" ht="13.5" customHeight="1" x14ac:dyDescent="0.25">
      <c r="A217" s="238"/>
      <c r="B217" s="100">
        <v>5</v>
      </c>
      <c r="C217" s="106">
        <v>0.625</v>
      </c>
      <c r="D217" s="114"/>
      <c r="E217" s="105"/>
      <c r="F217" s="105"/>
      <c r="G217" s="105"/>
      <c r="H217" s="105"/>
      <c r="I217" s="104"/>
      <c r="J217" s="102"/>
      <c r="K217" s="105"/>
      <c r="L217" s="104"/>
      <c r="M217" s="102"/>
      <c r="N217" s="105"/>
      <c r="O217" s="104"/>
    </row>
    <row r="218" spans="1:15" s="34" customFormat="1" ht="13.5" hidden="1" customHeight="1" x14ac:dyDescent="0.25">
      <c r="A218" s="238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hidden="1" customHeight="1" x14ac:dyDescent="0.25">
      <c r="A219" s="238"/>
      <c r="B219" s="116">
        <v>9</v>
      </c>
      <c r="C219" s="117">
        <v>0.75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5">
      <c r="A220" s="238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customHeight="1" x14ac:dyDescent="0.25">
      <c r="A221" s="238"/>
      <c r="B221" s="116">
        <v>6</v>
      </c>
      <c r="C221" s="117">
        <v>0.66666666666666663</v>
      </c>
      <c r="D221" s="118"/>
      <c r="E221" s="107"/>
      <c r="F221" s="107"/>
      <c r="G221" s="107"/>
      <c r="H221" s="107"/>
      <c r="I221" s="119"/>
      <c r="J221" s="118"/>
      <c r="K221" s="107"/>
      <c r="L221" s="119"/>
      <c r="M221" s="118"/>
      <c r="N221" s="107"/>
      <c r="O221" s="119"/>
    </row>
    <row r="222" spans="1:15" s="34" customFormat="1" ht="13.5" hidden="1" customHeight="1" x14ac:dyDescent="0.25">
      <c r="A222" s="238"/>
      <c r="B222" s="116"/>
      <c r="C222" s="117"/>
      <c r="D222" s="118"/>
      <c r="E222" s="107"/>
      <c r="F222" s="107"/>
      <c r="G222" s="107"/>
      <c r="H222" s="107"/>
      <c r="I222" s="119"/>
      <c r="J222" s="118"/>
      <c r="K222" s="107"/>
      <c r="L222" s="119"/>
      <c r="M222" s="118"/>
      <c r="N222" s="107"/>
      <c r="O222" s="119"/>
    </row>
    <row r="223" spans="1:15" s="34" customFormat="1" ht="13.5" hidden="1" customHeight="1" thickBot="1" x14ac:dyDescent="0.3">
      <c r="A223" s="239"/>
      <c r="B223" s="120">
        <v>11</v>
      </c>
      <c r="C223" s="121">
        <v>0.83333333333333337</v>
      </c>
      <c r="D223" s="122"/>
      <c r="E223" s="123"/>
      <c r="F223" s="123"/>
      <c r="G223" s="123"/>
      <c r="H223" s="123"/>
      <c r="I223" s="124"/>
      <c r="J223" s="122"/>
      <c r="K223" s="123"/>
      <c r="L223" s="124"/>
      <c r="M223" s="122"/>
      <c r="N223" s="123"/>
      <c r="O223" s="124"/>
    </row>
    <row r="224" spans="1:15" ht="15" customHeight="1" thickBot="1" x14ac:dyDescent="0.3">
      <c r="A224" s="125"/>
      <c r="B224" s="125"/>
      <c r="C224" s="125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</row>
    <row r="225" spans="1:15" s="34" customFormat="1" ht="13.5" customHeight="1" x14ac:dyDescent="0.25">
      <c r="A225" s="236">
        <f>A203+1</f>
        <v>45120</v>
      </c>
      <c r="B225" s="92">
        <v>1</v>
      </c>
      <c r="C225" s="93">
        <v>0.375</v>
      </c>
      <c r="D225" s="94"/>
      <c r="E225" s="95"/>
      <c r="F225" s="95"/>
      <c r="G225" s="95"/>
      <c r="H225" s="95"/>
      <c r="I225" s="96"/>
      <c r="J225" s="94"/>
      <c r="K225" s="95"/>
      <c r="L225" s="96"/>
      <c r="M225" s="94"/>
      <c r="N225" s="95"/>
      <c r="O225" s="96"/>
    </row>
    <row r="226" spans="1:15" s="34" customFormat="1" ht="13.5" hidden="1" customHeight="1" x14ac:dyDescent="0.25">
      <c r="A226" s="237"/>
      <c r="B226" s="92"/>
      <c r="C226" s="93"/>
      <c r="D226" s="97"/>
      <c r="E226" s="98"/>
      <c r="F226" s="98"/>
      <c r="G226" s="98"/>
      <c r="H226" s="98"/>
      <c r="I226" s="99"/>
      <c r="J226" s="97"/>
      <c r="K226" s="98"/>
      <c r="L226" s="99"/>
      <c r="M226" s="97"/>
      <c r="N226" s="98"/>
      <c r="O226" s="99"/>
    </row>
    <row r="227" spans="1:15" s="34" customFormat="1" ht="13.5" hidden="1" customHeight="1" x14ac:dyDescent="0.25">
      <c r="A227" s="238"/>
      <c r="B227" s="100">
        <v>2</v>
      </c>
      <c r="C227" s="101">
        <v>0.41666666666666669</v>
      </c>
      <c r="D227" s="102"/>
      <c r="E227" s="103"/>
      <c r="F227" s="103"/>
      <c r="G227" s="103"/>
      <c r="H227" s="103"/>
      <c r="I227" s="104"/>
      <c r="J227" s="102"/>
      <c r="K227" s="103"/>
      <c r="L227" s="104"/>
      <c r="M227" s="102"/>
      <c r="N227" s="103"/>
      <c r="O227" s="104"/>
    </row>
    <row r="228" spans="1:15" s="34" customFormat="1" ht="13.5" hidden="1" customHeight="1" x14ac:dyDescent="0.25">
      <c r="A228" s="238"/>
      <c r="B228" s="100"/>
      <c r="C228" s="101"/>
      <c r="D228" s="102"/>
      <c r="E228" s="103"/>
      <c r="F228" s="103"/>
      <c r="G228" s="103"/>
      <c r="H228" s="103"/>
      <c r="I228" s="104"/>
      <c r="J228" s="102"/>
      <c r="K228" s="103"/>
      <c r="L228" s="104"/>
      <c r="M228" s="102"/>
      <c r="N228" s="103"/>
      <c r="O228" s="104"/>
    </row>
    <row r="229" spans="1:15" s="34" customFormat="1" ht="13.5" customHeight="1" x14ac:dyDescent="0.25">
      <c r="A229" s="238"/>
      <c r="B229" s="100">
        <v>2</v>
      </c>
      <c r="C229" s="101">
        <v>0.41666666666666669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5">
      <c r="A230" s="238"/>
      <c r="B230" s="100"/>
      <c r="C230" s="101"/>
      <c r="D230" s="102"/>
      <c r="E230" s="105"/>
      <c r="F230" s="105"/>
      <c r="G230" s="105"/>
      <c r="H230" s="105"/>
      <c r="I230" s="104"/>
      <c r="J230" s="102"/>
      <c r="K230" s="105"/>
      <c r="L230" s="104"/>
      <c r="M230" s="102"/>
      <c r="N230" s="105"/>
      <c r="O230" s="104"/>
    </row>
    <row r="231" spans="1:15" s="34" customFormat="1" ht="13.5" customHeight="1" x14ac:dyDescent="0.25">
      <c r="A231" s="238"/>
      <c r="B231" s="100">
        <v>3</v>
      </c>
      <c r="C231" s="101">
        <v>0.45833333333333331</v>
      </c>
      <c r="D231" s="102"/>
      <c r="E231" s="105"/>
      <c r="F231" s="105"/>
      <c r="G231" s="105"/>
      <c r="H231" s="105"/>
      <c r="I231" s="104"/>
      <c r="J231" s="102"/>
      <c r="K231" s="105"/>
      <c r="L231" s="104"/>
      <c r="M231" s="102"/>
      <c r="N231" s="105"/>
      <c r="O231" s="104"/>
    </row>
    <row r="232" spans="1:15" s="34" customFormat="1" ht="13.5" hidden="1" customHeight="1" x14ac:dyDescent="0.25">
      <c r="A232" s="238"/>
      <c r="B232" s="100"/>
      <c r="C232" s="106"/>
      <c r="D232" s="102"/>
      <c r="E232" s="107"/>
      <c r="F232" s="107"/>
      <c r="G232" s="107"/>
      <c r="H232" s="107"/>
      <c r="I232" s="104"/>
      <c r="J232" s="102"/>
      <c r="K232" s="107"/>
      <c r="L232" s="104"/>
      <c r="M232" s="102"/>
      <c r="N232" s="107"/>
      <c r="O232" s="104"/>
    </row>
    <row r="233" spans="1:15" s="26" customFormat="1" ht="13.5" hidden="1" customHeight="1" x14ac:dyDescent="0.25">
      <c r="A233" s="238"/>
      <c r="B233" s="108">
        <v>5</v>
      </c>
      <c r="C233" s="109">
        <v>0.58333333333333337</v>
      </c>
      <c r="D233" s="110"/>
      <c r="E233" s="111"/>
      <c r="F233" s="111"/>
      <c r="G233" s="111"/>
      <c r="H233" s="111"/>
      <c r="I233" s="112"/>
      <c r="J233" s="110"/>
      <c r="K233" s="111"/>
      <c r="L233" s="112"/>
      <c r="M233" s="110"/>
      <c r="N233" s="111"/>
      <c r="O233" s="112"/>
    </row>
    <row r="234" spans="1:15" s="26" customFormat="1" ht="13.5" hidden="1" customHeight="1" x14ac:dyDescent="0.25">
      <c r="A234" s="238"/>
      <c r="B234" s="108"/>
      <c r="C234" s="109"/>
      <c r="D234" s="110"/>
      <c r="E234" s="113"/>
      <c r="F234" s="113"/>
      <c r="G234" s="113"/>
      <c r="H234" s="113"/>
      <c r="I234" s="112"/>
      <c r="J234" s="110"/>
      <c r="K234" s="113"/>
      <c r="L234" s="112"/>
      <c r="M234" s="110"/>
      <c r="N234" s="113"/>
      <c r="O234" s="112"/>
    </row>
    <row r="235" spans="1:15" s="34" customFormat="1" ht="13.5" customHeight="1" x14ac:dyDescent="0.25">
      <c r="A235" s="238"/>
      <c r="B235" s="100">
        <v>4</v>
      </c>
      <c r="C235" s="106">
        <v>0.58333333333333337</v>
      </c>
      <c r="D235" s="114"/>
      <c r="E235" s="103"/>
      <c r="F235" s="103"/>
      <c r="G235" s="103"/>
      <c r="H235" s="103"/>
      <c r="I235" s="104"/>
      <c r="J235" s="102"/>
      <c r="K235" s="103"/>
      <c r="L235" s="104"/>
      <c r="M235" s="102"/>
      <c r="N235" s="103"/>
      <c r="O235" s="104"/>
    </row>
    <row r="236" spans="1:15" s="34" customFormat="1" ht="13.5" hidden="1" customHeight="1" x14ac:dyDescent="0.25">
      <c r="A236" s="238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hidden="1" customHeight="1" x14ac:dyDescent="0.25">
      <c r="A237" s="238"/>
      <c r="B237" s="100">
        <v>7</v>
      </c>
      <c r="C237" s="106">
        <v>0.66666666666666663</v>
      </c>
      <c r="D237" s="114"/>
      <c r="E237" s="115"/>
      <c r="F237" s="115"/>
      <c r="G237" s="115"/>
      <c r="H237" s="115"/>
      <c r="I237" s="104"/>
      <c r="J237" s="102"/>
      <c r="K237" s="115"/>
      <c r="L237" s="104"/>
      <c r="M237" s="102"/>
      <c r="N237" s="115"/>
      <c r="O237" s="104"/>
    </row>
    <row r="238" spans="1:15" s="34" customFormat="1" ht="13.5" hidden="1" customHeight="1" x14ac:dyDescent="0.25">
      <c r="A238" s="238"/>
      <c r="B238" s="100"/>
      <c r="C238" s="106"/>
      <c r="D238" s="102"/>
      <c r="E238" s="98"/>
      <c r="F238" s="98"/>
      <c r="G238" s="98"/>
      <c r="H238" s="98"/>
      <c r="I238" s="104"/>
      <c r="J238" s="102"/>
      <c r="K238" s="98"/>
      <c r="L238" s="104"/>
      <c r="M238" s="102"/>
      <c r="N238" s="98"/>
      <c r="O238" s="104"/>
    </row>
    <row r="239" spans="1:15" s="34" customFormat="1" ht="13.5" customHeight="1" x14ac:dyDescent="0.25">
      <c r="A239" s="238"/>
      <c r="B239" s="100">
        <v>5</v>
      </c>
      <c r="C239" s="106">
        <v>0.625</v>
      </c>
      <c r="D239" s="114"/>
      <c r="E239" s="105"/>
      <c r="F239" s="105"/>
      <c r="G239" s="105"/>
      <c r="H239" s="105"/>
      <c r="I239" s="104"/>
      <c r="J239" s="102"/>
      <c r="K239" s="105"/>
      <c r="L239" s="104"/>
      <c r="M239" s="102"/>
      <c r="N239" s="105"/>
      <c r="O239" s="104"/>
    </row>
    <row r="240" spans="1:15" s="34" customFormat="1" ht="13.5" hidden="1" customHeight="1" x14ac:dyDescent="0.25">
      <c r="A240" s="238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hidden="1" customHeight="1" x14ac:dyDescent="0.25">
      <c r="A241" s="238"/>
      <c r="B241" s="116">
        <v>9</v>
      </c>
      <c r="C241" s="117">
        <v>0.75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5">
      <c r="A242" s="238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customHeight="1" x14ac:dyDescent="0.25">
      <c r="A243" s="238"/>
      <c r="B243" s="116">
        <v>6</v>
      </c>
      <c r="C243" s="117">
        <v>0.66666666666666663</v>
      </c>
      <c r="D243" s="118"/>
      <c r="E243" s="107"/>
      <c r="F243" s="107"/>
      <c r="G243" s="107"/>
      <c r="H243" s="107"/>
      <c r="I243" s="119"/>
      <c r="J243" s="118"/>
      <c r="K243" s="107"/>
      <c r="L243" s="119"/>
      <c r="M243" s="118"/>
      <c r="N243" s="107"/>
      <c r="O243" s="119"/>
    </row>
    <row r="244" spans="1:15" s="34" customFormat="1" ht="13.5" hidden="1" customHeight="1" x14ac:dyDescent="0.25">
      <c r="A244" s="238"/>
      <c r="B244" s="116"/>
      <c r="C244" s="117"/>
      <c r="D244" s="118"/>
      <c r="E244" s="107"/>
      <c r="F244" s="107"/>
      <c r="G244" s="107"/>
      <c r="H244" s="107"/>
      <c r="I244" s="119"/>
      <c r="J244" s="118"/>
      <c r="K244" s="107"/>
      <c r="L244" s="119"/>
      <c r="M244" s="118"/>
      <c r="N244" s="107"/>
      <c r="O244" s="119"/>
    </row>
    <row r="245" spans="1:15" s="34" customFormat="1" ht="13.5" hidden="1" customHeight="1" thickBot="1" x14ac:dyDescent="0.3">
      <c r="A245" s="239"/>
      <c r="B245" s="120">
        <v>11</v>
      </c>
      <c r="C245" s="121">
        <v>0.83333333333333337</v>
      </c>
      <c r="D245" s="122"/>
      <c r="E245" s="123"/>
      <c r="F245" s="123"/>
      <c r="G245" s="123"/>
      <c r="H245" s="123"/>
      <c r="I245" s="124"/>
      <c r="J245" s="122"/>
      <c r="K245" s="123"/>
      <c r="L245" s="124"/>
      <c r="M245" s="122"/>
      <c r="N245" s="123"/>
      <c r="O245" s="124"/>
    </row>
    <row r="246" spans="1:15" ht="15" customHeight="1" thickBot="1" x14ac:dyDescent="0.3">
      <c r="A246" s="125"/>
      <c r="B246" s="125"/>
      <c r="C246" s="125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</row>
    <row r="247" spans="1:15" s="34" customFormat="1" ht="13.5" customHeight="1" x14ac:dyDescent="0.25">
      <c r="A247" s="236">
        <f>A225+1</f>
        <v>45121</v>
      </c>
      <c r="B247" s="92">
        <v>1</v>
      </c>
      <c r="C247" s="93">
        <v>0.375</v>
      </c>
      <c r="D247" s="94"/>
      <c r="E247" s="95"/>
      <c r="F247" s="95"/>
      <c r="G247" s="95"/>
      <c r="H247" s="95"/>
      <c r="I247" s="96"/>
      <c r="J247" s="94"/>
      <c r="K247" s="95"/>
      <c r="L247" s="96"/>
      <c r="M247" s="94"/>
      <c r="N247" s="95"/>
      <c r="O247" s="96"/>
    </row>
    <row r="248" spans="1:15" s="34" customFormat="1" ht="13.5" hidden="1" customHeight="1" x14ac:dyDescent="0.25">
      <c r="A248" s="237"/>
      <c r="B248" s="92"/>
      <c r="C248" s="93"/>
      <c r="D248" s="97"/>
      <c r="E248" s="98"/>
      <c r="F248" s="98"/>
      <c r="G248" s="98"/>
      <c r="H248" s="98"/>
      <c r="I248" s="99"/>
      <c r="J248" s="97"/>
      <c r="K248" s="98"/>
      <c r="L248" s="99"/>
      <c r="M248" s="97"/>
      <c r="N248" s="98"/>
      <c r="O248" s="99"/>
    </row>
    <row r="249" spans="1:15" s="34" customFormat="1" ht="13.5" hidden="1" customHeight="1" x14ac:dyDescent="0.25">
      <c r="A249" s="238"/>
      <c r="B249" s="100">
        <v>2</v>
      </c>
      <c r="C249" s="101">
        <v>0.41666666666666669</v>
      </c>
      <c r="D249" s="102"/>
      <c r="E249" s="103"/>
      <c r="F249" s="103"/>
      <c r="G249" s="103"/>
      <c r="H249" s="103"/>
      <c r="I249" s="104"/>
      <c r="J249" s="102"/>
      <c r="K249" s="103"/>
      <c r="L249" s="104"/>
      <c r="M249" s="102"/>
      <c r="N249" s="103"/>
      <c r="O249" s="104"/>
    </row>
    <row r="250" spans="1:15" s="34" customFormat="1" ht="13.5" hidden="1" customHeight="1" x14ac:dyDescent="0.25">
      <c r="A250" s="238"/>
      <c r="B250" s="100"/>
      <c r="C250" s="101"/>
      <c r="D250" s="102"/>
      <c r="E250" s="103"/>
      <c r="F250" s="103"/>
      <c r="G250" s="103"/>
      <c r="H250" s="103"/>
      <c r="I250" s="104"/>
      <c r="J250" s="102"/>
      <c r="K250" s="103"/>
      <c r="L250" s="104"/>
      <c r="M250" s="102"/>
      <c r="N250" s="103"/>
      <c r="O250" s="104"/>
    </row>
    <row r="251" spans="1:15" s="34" customFormat="1" ht="13.5" customHeight="1" x14ac:dyDescent="0.25">
      <c r="A251" s="238"/>
      <c r="B251" s="100">
        <v>2</v>
      </c>
      <c r="C251" s="101">
        <v>0.41666666666666669</v>
      </c>
      <c r="D251" s="102"/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5">
      <c r="A252" s="238"/>
      <c r="B252" s="100"/>
      <c r="C252" s="101"/>
      <c r="D252" s="102"/>
      <c r="E252" s="105"/>
      <c r="F252" s="105"/>
      <c r="G252" s="105"/>
      <c r="H252" s="105"/>
      <c r="I252" s="104"/>
      <c r="J252" s="102"/>
      <c r="K252" s="105"/>
      <c r="L252" s="104"/>
      <c r="M252" s="102"/>
      <c r="N252" s="105"/>
      <c r="O252" s="104"/>
    </row>
    <row r="253" spans="1:15" s="34" customFormat="1" ht="13.5" customHeight="1" x14ac:dyDescent="0.25">
      <c r="A253" s="238"/>
      <c r="B253" s="100">
        <v>3</v>
      </c>
      <c r="C253" s="101">
        <v>0.45833333333333331</v>
      </c>
      <c r="D253" s="102"/>
      <c r="E253" s="105"/>
      <c r="F253" s="105"/>
      <c r="G253" s="105"/>
      <c r="H253" s="105"/>
      <c r="I253" s="104"/>
      <c r="J253" s="102"/>
      <c r="K253" s="105"/>
      <c r="L253" s="104"/>
      <c r="M253" s="102"/>
      <c r="N253" s="105"/>
      <c r="O253" s="104"/>
    </row>
    <row r="254" spans="1:15" s="34" customFormat="1" ht="13.5" hidden="1" customHeight="1" x14ac:dyDescent="0.25">
      <c r="A254" s="238"/>
      <c r="B254" s="100"/>
      <c r="C254" s="106"/>
      <c r="D254" s="102"/>
      <c r="E254" s="107"/>
      <c r="F254" s="107"/>
      <c r="G254" s="107"/>
      <c r="H254" s="107"/>
      <c r="I254" s="104"/>
      <c r="J254" s="102"/>
      <c r="K254" s="107"/>
      <c r="L254" s="104"/>
      <c r="M254" s="102"/>
      <c r="N254" s="107"/>
      <c r="O254" s="104"/>
    </row>
    <row r="255" spans="1:15" s="26" customFormat="1" ht="13.5" hidden="1" customHeight="1" x14ac:dyDescent="0.25">
      <c r="A255" s="238"/>
      <c r="B255" s="108">
        <v>5</v>
      </c>
      <c r="C255" s="109">
        <v>0.58333333333333337</v>
      </c>
      <c r="D255" s="110"/>
      <c r="E255" s="111"/>
      <c r="F255" s="111"/>
      <c r="G255" s="111"/>
      <c r="H255" s="111"/>
      <c r="I255" s="112"/>
      <c r="J255" s="110"/>
      <c r="K255" s="111"/>
      <c r="L255" s="112"/>
      <c r="M255" s="110"/>
      <c r="N255" s="111"/>
      <c r="O255" s="112"/>
    </row>
    <row r="256" spans="1:15" s="26" customFormat="1" ht="13.5" hidden="1" customHeight="1" x14ac:dyDescent="0.25">
      <c r="A256" s="238"/>
      <c r="B256" s="108"/>
      <c r="C256" s="109"/>
      <c r="D256" s="110"/>
      <c r="E256" s="113"/>
      <c r="F256" s="113"/>
      <c r="G256" s="113"/>
      <c r="H256" s="113"/>
      <c r="I256" s="112"/>
      <c r="J256" s="110"/>
      <c r="K256" s="113"/>
      <c r="L256" s="112"/>
      <c r="M256" s="110"/>
      <c r="N256" s="113"/>
      <c r="O256" s="112"/>
    </row>
    <row r="257" spans="1:15" s="34" customFormat="1" ht="13.5" customHeight="1" x14ac:dyDescent="0.25">
      <c r="A257" s="238"/>
      <c r="B257" s="100">
        <v>4</v>
      </c>
      <c r="C257" s="106">
        <v>0.58333333333333337</v>
      </c>
      <c r="D257" s="114"/>
      <c r="E257" s="103"/>
      <c r="F257" s="103"/>
      <c r="G257" s="103"/>
      <c r="H257" s="103"/>
      <c r="I257" s="104"/>
      <c r="J257" s="102"/>
      <c r="K257" s="103"/>
      <c r="L257" s="104"/>
      <c r="M257" s="102"/>
      <c r="N257" s="103"/>
      <c r="O257" s="104"/>
    </row>
    <row r="258" spans="1:15" s="34" customFormat="1" ht="13.5" hidden="1" customHeight="1" x14ac:dyDescent="0.25">
      <c r="A258" s="238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hidden="1" customHeight="1" x14ac:dyDescent="0.25">
      <c r="A259" s="238"/>
      <c r="B259" s="100">
        <v>7</v>
      </c>
      <c r="C259" s="106">
        <v>0.66666666666666663</v>
      </c>
      <c r="D259" s="114"/>
      <c r="E259" s="115"/>
      <c r="F259" s="115"/>
      <c r="G259" s="115"/>
      <c r="H259" s="115"/>
      <c r="I259" s="104"/>
      <c r="J259" s="102"/>
      <c r="K259" s="115"/>
      <c r="L259" s="104"/>
      <c r="M259" s="102"/>
      <c r="N259" s="115"/>
      <c r="O259" s="104"/>
    </row>
    <row r="260" spans="1:15" s="34" customFormat="1" ht="13.5" hidden="1" customHeight="1" x14ac:dyDescent="0.25">
      <c r="A260" s="238"/>
      <c r="B260" s="100"/>
      <c r="C260" s="106"/>
      <c r="D260" s="102"/>
      <c r="E260" s="98"/>
      <c r="F260" s="98"/>
      <c r="G260" s="98"/>
      <c r="H260" s="98"/>
      <c r="I260" s="104"/>
      <c r="J260" s="102"/>
      <c r="K260" s="98"/>
      <c r="L260" s="104"/>
      <c r="M260" s="102"/>
      <c r="N260" s="98"/>
      <c r="O260" s="104"/>
    </row>
    <row r="261" spans="1:15" s="34" customFormat="1" ht="13.5" customHeight="1" x14ac:dyDescent="0.25">
      <c r="A261" s="238"/>
      <c r="B261" s="100">
        <v>5</v>
      </c>
      <c r="C261" s="106">
        <v>0.625</v>
      </c>
      <c r="D261" s="114"/>
      <c r="E261" s="105"/>
      <c r="F261" s="105"/>
      <c r="G261" s="105"/>
      <c r="H261" s="105"/>
      <c r="I261" s="104"/>
      <c r="J261" s="102"/>
      <c r="K261" s="105"/>
      <c r="L261" s="104"/>
      <c r="M261" s="102"/>
      <c r="N261" s="105"/>
      <c r="O261" s="104"/>
    </row>
    <row r="262" spans="1:15" s="34" customFormat="1" ht="13.5" hidden="1" customHeight="1" x14ac:dyDescent="0.25">
      <c r="A262" s="238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hidden="1" customHeight="1" x14ac:dyDescent="0.25">
      <c r="A263" s="238"/>
      <c r="B263" s="116">
        <v>9</v>
      </c>
      <c r="C263" s="117">
        <v>0.75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5">
      <c r="A264" s="238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customHeight="1" x14ac:dyDescent="0.25">
      <c r="A265" s="238"/>
      <c r="B265" s="116">
        <v>6</v>
      </c>
      <c r="C265" s="117">
        <v>0.66666666666666663</v>
      </c>
      <c r="D265" s="118"/>
      <c r="E265" s="107"/>
      <c r="F265" s="107"/>
      <c r="G265" s="107"/>
      <c r="H265" s="107"/>
      <c r="I265" s="119"/>
      <c r="J265" s="118"/>
      <c r="K265" s="107"/>
      <c r="L265" s="119"/>
      <c r="M265" s="118"/>
      <c r="N265" s="107"/>
      <c r="O265" s="119"/>
    </row>
    <row r="266" spans="1:15" s="34" customFormat="1" ht="13.5" hidden="1" customHeight="1" x14ac:dyDescent="0.25">
      <c r="A266" s="238"/>
      <c r="B266" s="116"/>
      <c r="C266" s="117"/>
      <c r="D266" s="118"/>
      <c r="E266" s="107"/>
      <c r="F266" s="107"/>
      <c r="G266" s="107"/>
      <c r="H266" s="107"/>
      <c r="I266" s="119"/>
      <c r="J266" s="118"/>
      <c r="K266" s="107"/>
      <c r="L266" s="119"/>
      <c r="M266" s="118"/>
      <c r="N266" s="107"/>
      <c r="O266" s="119"/>
    </row>
    <row r="267" spans="1:15" s="34" customFormat="1" ht="13.5" hidden="1" customHeight="1" thickBot="1" x14ac:dyDescent="0.3">
      <c r="A267" s="239"/>
      <c r="B267" s="120">
        <v>11</v>
      </c>
      <c r="C267" s="121">
        <v>0.83333333333333337</v>
      </c>
      <c r="D267" s="122"/>
      <c r="E267" s="123"/>
      <c r="F267" s="123"/>
      <c r="G267" s="123"/>
      <c r="H267" s="123"/>
      <c r="I267" s="124"/>
      <c r="J267" s="122"/>
      <c r="K267" s="123"/>
      <c r="L267" s="124"/>
      <c r="M267" s="122"/>
      <c r="N267" s="123"/>
      <c r="O267" s="124"/>
    </row>
    <row r="268" spans="1:15" ht="15" customHeight="1" x14ac:dyDescent="0.25">
      <c r="A268" s="125"/>
      <c r="B268" s="125"/>
      <c r="C268" s="125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</row>
    <row r="269" spans="1:15" s="34" customFormat="1" ht="13.5" hidden="1" customHeight="1" x14ac:dyDescent="0.25">
      <c r="A269" s="237"/>
      <c r="B269" s="116"/>
      <c r="C269" s="117"/>
      <c r="D269" s="118"/>
      <c r="E269" s="107"/>
      <c r="F269" s="107"/>
      <c r="G269" s="107"/>
      <c r="H269" s="107"/>
      <c r="I269" s="119"/>
      <c r="J269" s="118"/>
      <c r="K269" s="107"/>
      <c r="L269" s="119"/>
      <c r="M269" s="118"/>
      <c r="N269" s="107"/>
      <c r="O269" s="119"/>
    </row>
    <row r="270" spans="1:15" s="34" customFormat="1" ht="13.5" hidden="1" customHeight="1" thickBot="1" x14ac:dyDescent="0.3">
      <c r="A270" s="255"/>
      <c r="B270" s="120">
        <v>11</v>
      </c>
      <c r="C270" s="121">
        <v>0.83333333333333337</v>
      </c>
      <c r="D270" s="122"/>
      <c r="E270" s="123"/>
      <c r="F270" s="123"/>
      <c r="G270" s="123"/>
      <c r="H270" s="123"/>
      <c r="I270" s="124"/>
      <c r="J270" s="122"/>
      <c r="K270" s="123"/>
      <c r="L270" s="124"/>
      <c r="M270" s="122"/>
      <c r="N270" s="123"/>
      <c r="O270" s="124"/>
    </row>
  </sheetData>
  <mergeCells count="20">
    <mergeCell ref="A93:A113"/>
    <mergeCell ref="A115:A135"/>
    <mergeCell ref="A137:A157"/>
    <mergeCell ref="A269:A270"/>
    <mergeCell ref="A159:A179"/>
    <mergeCell ref="A181:A201"/>
    <mergeCell ref="A203:A223"/>
    <mergeCell ref="A225:A245"/>
    <mergeCell ref="A247:A267"/>
    <mergeCell ref="A47:A69"/>
    <mergeCell ref="A71:A91"/>
    <mergeCell ref="A25:A45"/>
    <mergeCell ref="J1:L1"/>
    <mergeCell ref="M1:O1"/>
    <mergeCell ref="A1:A2"/>
    <mergeCell ref="B1:C2"/>
    <mergeCell ref="A3:A23"/>
    <mergeCell ref="D1:I1"/>
    <mergeCell ref="D66:D67"/>
    <mergeCell ref="D57:D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GÜZ DÖNEMİ YARIYIL SONU SINAV PROGRAMI</oddHeader>
  </headerFooter>
  <rowBreaks count="1" manualBreakCount="1">
    <brk id="158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E47:H69 K47:K69 E269:H270 K71:K91 E71:H91 K93:K113 E115:H135 K115:K135 E137:H157 K137:K157 E159:H179 K159:K179 E181:H201 K181:K201 E203:H223 K203:K223 E225:H245 K225:K245 E247:H267 K247:K267 N25:N45 N47:N69 N71:N91 N93:N113 N115:N135 N137:N157 N159:N179 N181:N201 N203:N223 N225:N245 N247:N267 N3:N23 K3:K23 E3:H23 N269:N270 K269:K270 E93:H113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4" bestFit="1" customWidth="1"/>
    <col min="2" max="2" width="6.109375" style="34" customWidth="1"/>
    <col min="3" max="3" width="6.44140625" style="34" customWidth="1"/>
    <col min="4" max="4" width="8.6640625" style="34" customWidth="1"/>
    <col min="5" max="5" width="16.109375" style="34" customWidth="1"/>
    <col min="6" max="6" width="16.6640625" style="34" customWidth="1"/>
    <col min="7" max="7" width="16.109375" style="34" customWidth="1"/>
    <col min="8" max="10" width="15.6640625" style="34" customWidth="1"/>
    <col min="11" max="11" width="9.109375" style="34" customWidth="1"/>
    <col min="12" max="16384" width="17.33203125" style="34"/>
  </cols>
  <sheetData>
    <row r="1" spans="1:11" ht="12.75" customHeight="1" x14ac:dyDescent="0.25">
      <c r="A1" s="35" t="s">
        <v>112</v>
      </c>
      <c r="B1" s="256" t="s">
        <v>118</v>
      </c>
      <c r="C1" s="233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67">
        <f>Ders_Programı!A3</f>
        <v>45110</v>
      </c>
      <c r="B2" s="257">
        <v>1</v>
      </c>
      <c r="C2" s="259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68"/>
      <c r="B3" s="258"/>
      <c r="C3" s="258"/>
      <c r="D3" s="9" t="s">
        <v>117</v>
      </c>
      <c r="E3" s="9" t="str">
        <f>Ders_Programı!D3</f>
        <v>Ortaçağ Felsefesi</v>
      </c>
      <c r="F3" s="9" t="str">
        <f>Ders_Programı!D3</f>
        <v>Ortaçağ Felsefesi</v>
      </c>
      <c r="G3" s="9" t="str">
        <f>Ders_Programı!D3</f>
        <v>Ortaçağ Felsefesi</v>
      </c>
      <c r="H3" s="9" t="str">
        <f>Ders_Programı!D3</f>
        <v>Ortaçağ Felsefesi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68"/>
      <c r="B4" s="257">
        <v>2</v>
      </c>
      <c r="C4" s="260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68"/>
      <c r="B5" s="258"/>
      <c r="C5" s="258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68"/>
      <c r="B6" s="257">
        <v>3</v>
      </c>
      <c r="C6" s="260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268"/>
      <c r="B7" s="258"/>
      <c r="C7" s="258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268"/>
      <c r="B8" s="257">
        <v>4</v>
      </c>
      <c r="C8" s="260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268"/>
      <c r="B9" s="258"/>
      <c r="C9" s="258"/>
      <c r="D9" s="9" t="s">
        <v>117</v>
      </c>
      <c r="E9" s="9" t="str">
        <f>Ders_Programı!D9</f>
        <v>Felsefeye Giriş</v>
      </c>
      <c r="F9" s="9" t="str">
        <f>Ders_Programı!D9</f>
        <v>Felsefeye Giriş</v>
      </c>
      <c r="G9" s="9" t="str">
        <f>Ders_Programı!D9</f>
        <v>Felsefeye Giriş</v>
      </c>
      <c r="H9" s="9" t="str">
        <f>Ders_Programı!D9</f>
        <v>Felsefeye Giriş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268"/>
      <c r="B10" s="257">
        <v>5</v>
      </c>
      <c r="C10" s="260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268"/>
      <c r="B11" s="258"/>
      <c r="C11" s="258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268"/>
      <c r="B12" s="257">
        <v>6</v>
      </c>
      <c r="C12" s="260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268"/>
      <c r="B13" s="258"/>
      <c r="C13" s="258"/>
      <c r="D13" s="9" t="s">
        <v>117</v>
      </c>
      <c r="E13" s="9" t="str">
        <f>Ders_Programı!D13</f>
        <v>Sosyal Bilimlerde İstatistik II</v>
      </c>
      <c r="F13" s="9" t="str">
        <f>Ders_Programı!D13</f>
        <v>Sosyal Bilimlerde İstatistik II</v>
      </c>
      <c r="G13" s="9" t="str">
        <f>Ders_Programı!D13</f>
        <v>Sosyal Bilimlerde İstatistik II</v>
      </c>
      <c r="H13" s="9" t="str">
        <f>Ders_Programı!D13</f>
        <v>Sosyal Bilimlerde İstatistik II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268"/>
      <c r="B14" s="257">
        <v>7</v>
      </c>
      <c r="C14" s="260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268"/>
      <c r="B15" s="258"/>
      <c r="C15" s="258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268"/>
      <c r="B16" s="257">
        <v>8</v>
      </c>
      <c r="C16" s="260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268"/>
      <c r="B17" s="258"/>
      <c r="C17" s="258"/>
      <c r="D17" s="9" t="s">
        <v>117</v>
      </c>
      <c r="E17" s="9" t="str">
        <f>Ders_Programı!D17</f>
        <v>Endüstri ve Örgüt Psikolojisi</v>
      </c>
      <c r="F17" s="9" t="str">
        <f>Ders_Programı!D17</f>
        <v>Endüstri ve Örgüt Psikolojisi</v>
      </c>
      <c r="G17" s="9" t="str">
        <f>Ders_Programı!D17</f>
        <v>Endüstri ve Örgüt Psikolojisi</v>
      </c>
      <c r="H17" s="9" t="str">
        <f>Ders_Programı!D17</f>
        <v>Endüstri ve Örgüt Psikolojisi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268"/>
      <c r="B18" s="257">
        <v>9</v>
      </c>
      <c r="C18" s="260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268"/>
      <c r="B19" s="258"/>
      <c r="C19" s="258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268"/>
      <c r="B20" s="257">
        <v>10</v>
      </c>
      <c r="C20" s="260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268"/>
      <c r="B21" s="258"/>
      <c r="C21" s="258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268"/>
      <c r="B22" s="257">
        <v>11</v>
      </c>
      <c r="C22" s="260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269"/>
      <c r="B23" s="258"/>
      <c r="C23" s="258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61">
        <f>A2+1</f>
        <v>45111</v>
      </c>
      <c r="B24" s="263">
        <v>1</v>
      </c>
      <c r="C24" s="264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262"/>
      <c r="B25" s="262"/>
      <c r="C25" s="262"/>
      <c r="D25" s="50" t="s">
        <v>117</v>
      </c>
      <c r="E25" s="50" t="str">
        <f>Ders_Programı!D25</f>
        <v>Kent Sosyolojisi</v>
      </c>
      <c r="F25" s="50" t="str">
        <f>Ders_Programı!D25</f>
        <v>Kent Sosyolojisi</v>
      </c>
      <c r="G25" s="50" t="str">
        <f>Ders_Programı!D25</f>
        <v>Kent Sosyolojisi</v>
      </c>
      <c r="H25" s="50" t="str">
        <f>Ders_Programı!D25</f>
        <v>Kent Sosyolojisi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262"/>
      <c r="B26" s="263">
        <v>2</v>
      </c>
      <c r="C26" s="265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262"/>
      <c r="B27" s="262"/>
      <c r="C27" s="262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262"/>
      <c r="B28" s="263">
        <v>3</v>
      </c>
      <c r="C28" s="265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262"/>
      <c r="B29" s="262"/>
      <c r="C29" s="262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262"/>
      <c r="B30" s="263">
        <v>4</v>
      </c>
      <c r="C30" s="265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262"/>
      <c r="B31" s="262"/>
      <c r="C31" s="262"/>
      <c r="D31" s="50" t="s">
        <v>117</v>
      </c>
      <c r="E31" s="50" t="str">
        <f>Ders_Programı!D31</f>
        <v>Kurumlar Sosyolojisi</v>
      </c>
      <c r="F31" s="50" t="str">
        <f>Ders_Programı!D31</f>
        <v>Kurumlar Sosyolojisi</v>
      </c>
      <c r="G31" s="50" t="str">
        <f>Ders_Programı!D31</f>
        <v>Kurumlar Sosyolojisi</v>
      </c>
      <c r="H31" s="50" t="str">
        <f>Ders_Programı!D31</f>
        <v>Kurumlar Sosyolojisi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262"/>
      <c r="B32" s="263">
        <v>5</v>
      </c>
      <c r="C32" s="265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262"/>
      <c r="B33" s="262"/>
      <c r="C33" s="262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262"/>
      <c r="B34" s="263">
        <v>6</v>
      </c>
      <c r="C34" s="265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262"/>
      <c r="B35" s="262"/>
      <c r="C35" s="262"/>
      <c r="D35" s="50" t="s">
        <v>117</v>
      </c>
      <c r="E35" s="50" t="str">
        <f>Ders_Programı!D35</f>
        <v>Türkiye'nin Toplumsal Yapısı</v>
      </c>
      <c r="F35" s="50" t="str">
        <f>Ders_Programı!D35</f>
        <v>Türkiye'nin Toplumsal Yapısı</v>
      </c>
      <c r="G35" s="50" t="str">
        <f>Ders_Programı!D35</f>
        <v>Türkiye'nin Toplumsal Yapısı</v>
      </c>
      <c r="H35" s="50" t="str">
        <f>Ders_Programı!D35</f>
        <v>Türkiye'nin Toplumsal Yapısı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262"/>
      <c r="B36" s="263">
        <v>7</v>
      </c>
      <c r="C36" s="265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262"/>
      <c r="B37" s="262"/>
      <c r="C37" s="262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262"/>
      <c r="B38" s="263">
        <v>8</v>
      </c>
      <c r="C38" s="265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262"/>
      <c r="B39" s="262"/>
      <c r="C39" s="262"/>
      <c r="D39" s="50" t="s">
        <v>117</v>
      </c>
      <c r="E39" s="50" t="str">
        <f>Ders_Programı!D39</f>
        <v>Türkiye'de Sosyoloji II</v>
      </c>
      <c r="F39" s="50" t="str">
        <f>Ders_Programı!D39</f>
        <v>Türkiye'de Sosyoloji II</v>
      </c>
      <c r="G39" s="50" t="str">
        <f>Ders_Programı!D39</f>
        <v>Türkiye'de Sosyoloji II</v>
      </c>
      <c r="H39" s="50" t="str">
        <f>Ders_Programı!D39</f>
        <v>Türkiye'de Sosyoloji II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262"/>
      <c r="B40" s="263">
        <v>9</v>
      </c>
      <c r="C40" s="265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262"/>
      <c r="B41" s="262"/>
      <c r="C41" s="262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262"/>
      <c r="B42" s="263">
        <v>10</v>
      </c>
      <c r="C42" s="265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262"/>
      <c r="B43" s="262"/>
      <c r="C43" s="262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262"/>
      <c r="B44" s="263">
        <v>11</v>
      </c>
      <c r="C44" s="265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262"/>
      <c r="B45" s="262"/>
      <c r="C45" s="262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266">
        <f>A24+1</f>
        <v>45112</v>
      </c>
      <c r="B46" s="257">
        <v>1</v>
      </c>
      <c r="C46" s="259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258"/>
      <c r="B47" s="258"/>
      <c r="C47" s="258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258"/>
      <c r="B48" s="257">
        <v>2</v>
      </c>
      <c r="C48" s="260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258"/>
      <c r="B49" s="258"/>
      <c r="C49" s="258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258"/>
      <c r="B50" s="257">
        <v>3</v>
      </c>
      <c r="C50" s="260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258"/>
      <c r="B51" s="258"/>
      <c r="C51" s="258"/>
      <c r="D51" s="51" t="s">
        <v>117</v>
      </c>
      <c r="E51" s="51" t="str">
        <f>Ders_Programı!D51</f>
        <v>Din Sosyolojisi</v>
      </c>
      <c r="F51" s="51" t="str">
        <f>Ders_Programı!D51</f>
        <v>Din Sosyolojisi</v>
      </c>
      <c r="G51" s="51" t="str">
        <f>Ders_Programı!D51</f>
        <v>Din Sosyolojisi</v>
      </c>
      <c r="H51" s="51" t="str">
        <f>Ders_Programı!D51</f>
        <v>Din Sosyolojisi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258"/>
      <c r="B52" s="257">
        <v>4</v>
      </c>
      <c r="C52" s="260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258"/>
      <c r="B53" s="258"/>
      <c r="C53" s="258"/>
      <c r="D53" s="51" t="s">
        <v>117</v>
      </c>
      <c r="E53" s="51" t="str">
        <f>Ders_Programı!D53</f>
        <v>Türkiye'nin Güncel Sorunları</v>
      </c>
      <c r="F53" s="51" t="str">
        <f>Ders_Programı!D53</f>
        <v>Türkiye'nin Güncel Sorunları</v>
      </c>
      <c r="G53" s="51" t="str">
        <f>Ders_Programı!D53</f>
        <v>Türkiye'nin Güncel Sorunları</v>
      </c>
      <c r="H53" s="51" t="str">
        <f>Ders_Programı!D53</f>
        <v>Türkiye'nin Güncel Sorunları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5">
      <c r="A54" s="258"/>
      <c r="B54" s="257">
        <v>5</v>
      </c>
      <c r="C54" s="260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258"/>
      <c r="B55" s="258"/>
      <c r="C55" s="258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258"/>
      <c r="B56" s="257">
        <v>6</v>
      </c>
      <c r="C56" s="260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258"/>
      <c r="B57" s="258"/>
      <c r="C57" s="258"/>
      <c r="D57" s="51" t="s">
        <v>117</v>
      </c>
      <c r="E57" s="51" t="e">
        <f>Ders_Programı!#REF!</f>
        <v>#REF!</v>
      </c>
      <c r="F57" s="51" t="e">
        <f>Ders_Programı!#REF!</f>
        <v>#REF!</v>
      </c>
      <c r="G57" s="51" t="e">
        <f>Ders_Programı!#REF!</f>
        <v>#REF!</v>
      </c>
      <c r="H57" s="51" t="e">
        <f>Ders_Programı!#REF!</f>
        <v>#REF!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258"/>
      <c r="B58" s="257">
        <v>7</v>
      </c>
      <c r="C58" s="260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258"/>
      <c r="B59" s="258"/>
      <c r="C59" s="258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258"/>
      <c r="B60" s="257">
        <v>8</v>
      </c>
      <c r="C60" s="260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258"/>
      <c r="B61" s="258"/>
      <c r="C61" s="258"/>
      <c r="D61" s="51" t="s">
        <v>117</v>
      </c>
      <c r="E61" s="51" t="str">
        <f>Ders_Programı!D57</f>
        <v>Sosyal Seçmeli Dersler</v>
      </c>
      <c r="F61" s="51" t="str">
        <f>Ders_Programı!D57</f>
        <v>Sosyal Seçmeli Dersler</v>
      </c>
      <c r="G61" s="51" t="str">
        <f>Ders_Programı!D57</f>
        <v>Sosyal Seçmeli Dersler</v>
      </c>
      <c r="H61" s="51" t="str">
        <f>Ders_Programı!D57</f>
        <v>Sosyal Seçmeli Dersler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258"/>
      <c r="B62" s="257">
        <v>9</v>
      </c>
      <c r="C62" s="260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258"/>
      <c r="B63" s="258"/>
      <c r="C63" s="258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258"/>
      <c r="B64" s="257">
        <v>10</v>
      </c>
      <c r="C64" s="260">
        <v>0.79166666666666663</v>
      </c>
      <c r="D64" s="51" t="s">
        <v>119</v>
      </c>
      <c r="E64" s="51">
        <f>Ders_Programı!E67</f>
        <v>0</v>
      </c>
      <c r="F64" s="51">
        <f>Ders_Programı!F67</f>
        <v>0</v>
      </c>
      <c r="G64" s="51">
        <f>Ders_Programı!G67</f>
        <v>0</v>
      </c>
      <c r="H64" s="51">
        <f>Ders_Programı!H67</f>
        <v>0</v>
      </c>
      <c r="I64" s="51">
        <f>Ders_Programı!K67</f>
        <v>0</v>
      </c>
      <c r="J64" s="51">
        <f>Ders_Programı!N67</f>
        <v>0</v>
      </c>
      <c r="K64" s="8"/>
    </row>
    <row r="65" spans="1:11" ht="13.5" customHeight="1" x14ac:dyDescent="0.25">
      <c r="A65" s="258"/>
      <c r="B65" s="258"/>
      <c r="C65" s="258"/>
      <c r="D65" s="51" t="s">
        <v>117</v>
      </c>
      <c r="E65" s="51">
        <f>Ders_Programı!D67</f>
        <v>0</v>
      </c>
      <c r="F65" s="51">
        <f>Ders_Programı!D67</f>
        <v>0</v>
      </c>
      <c r="G65" s="51">
        <f>Ders_Programı!D67</f>
        <v>0</v>
      </c>
      <c r="H65" s="51">
        <f>Ders_Programı!D67</f>
        <v>0</v>
      </c>
      <c r="I65" s="51">
        <f>Ders_Programı!J67</f>
        <v>0</v>
      </c>
      <c r="J65" s="51">
        <f>Ders_Programı!M67</f>
        <v>0</v>
      </c>
      <c r="K65" s="8"/>
    </row>
    <row r="66" spans="1:11" ht="13.5" customHeight="1" x14ac:dyDescent="0.25">
      <c r="A66" s="258"/>
      <c r="B66" s="257">
        <v>11</v>
      </c>
      <c r="C66" s="260">
        <v>0.83333333333333337</v>
      </c>
      <c r="D66" s="51" t="s">
        <v>119</v>
      </c>
      <c r="E66" s="51">
        <f>Ders_Programı!E69</f>
        <v>0</v>
      </c>
      <c r="F66" s="51">
        <f>Ders_Programı!F69</f>
        <v>0</v>
      </c>
      <c r="G66" s="51">
        <f>Ders_Programı!G69</f>
        <v>0</v>
      </c>
      <c r="H66" s="51">
        <f>Ders_Programı!H69</f>
        <v>0</v>
      </c>
      <c r="I66" s="51">
        <f>Ders_Programı!K69</f>
        <v>0</v>
      </c>
      <c r="J66" s="51">
        <f>Ders_Programı!N69</f>
        <v>0</v>
      </c>
      <c r="K66" s="8"/>
    </row>
    <row r="67" spans="1:11" ht="13.5" customHeight="1" x14ac:dyDescent="0.25">
      <c r="A67" s="258"/>
      <c r="B67" s="258"/>
      <c r="C67" s="258"/>
      <c r="D67" s="51" t="s">
        <v>117</v>
      </c>
      <c r="E67" s="51">
        <f>Ders_Programı!D69</f>
        <v>0</v>
      </c>
      <c r="F67" s="51">
        <f>Ders_Programı!D69</f>
        <v>0</v>
      </c>
      <c r="G67" s="51">
        <f>Ders_Programı!D69</f>
        <v>0</v>
      </c>
      <c r="H67" s="51">
        <f>Ders_Programı!D69</f>
        <v>0</v>
      </c>
      <c r="I67" s="51">
        <f>Ders_Programı!J69</f>
        <v>0</v>
      </c>
      <c r="J67" s="51">
        <f>Ders_Programı!M69</f>
        <v>0</v>
      </c>
      <c r="K67" s="8"/>
    </row>
    <row r="68" spans="1:11" ht="13.5" customHeight="1" x14ac:dyDescent="0.25">
      <c r="A68" s="261">
        <f>A46+1</f>
        <v>45113</v>
      </c>
      <c r="B68" s="263">
        <v>1</v>
      </c>
      <c r="C68" s="264">
        <v>0.375</v>
      </c>
      <c r="D68" s="52" t="s">
        <v>119</v>
      </c>
      <c r="E68" s="52">
        <f>Ders_Programı!E71</f>
        <v>0</v>
      </c>
      <c r="F68" s="52">
        <f>Ders_Programı!F71</f>
        <v>0</v>
      </c>
      <c r="G68" s="52">
        <f>Ders_Programı!G71</f>
        <v>0</v>
      </c>
      <c r="H68" s="52">
        <f>Ders_Programı!H71</f>
        <v>0</v>
      </c>
      <c r="I68" s="52">
        <f>Ders_Programı!K71</f>
        <v>0</v>
      </c>
      <c r="J68" s="52">
        <f>Ders_Programı!N71</f>
        <v>0</v>
      </c>
      <c r="K68" s="8"/>
    </row>
    <row r="69" spans="1:11" ht="13.5" customHeight="1" x14ac:dyDescent="0.25">
      <c r="A69" s="262"/>
      <c r="B69" s="262"/>
      <c r="C69" s="262"/>
      <c r="D69" s="52" t="s">
        <v>117</v>
      </c>
      <c r="E69" s="52">
        <f>Ders_Programı!D71</f>
        <v>0</v>
      </c>
      <c r="F69" s="52">
        <f>Ders_Programı!D71</f>
        <v>0</v>
      </c>
      <c r="G69" s="52">
        <f>Ders_Programı!D71</f>
        <v>0</v>
      </c>
      <c r="H69" s="52">
        <f>Ders_Programı!D71</f>
        <v>0</v>
      </c>
      <c r="I69" s="52">
        <f>Ders_Programı!J71</f>
        <v>0</v>
      </c>
      <c r="J69" s="52">
        <f>Ders_Programı!M71</f>
        <v>0</v>
      </c>
      <c r="K69" s="8"/>
    </row>
    <row r="70" spans="1:11" ht="13.5" customHeight="1" x14ac:dyDescent="0.25">
      <c r="A70" s="262"/>
      <c r="B70" s="263">
        <v>2</v>
      </c>
      <c r="C70" s="265">
        <v>0.41666666666666669</v>
      </c>
      <c r="D70" s="52" t="s">
        <v>119</v>
      </c>
      <c r="E70" s="52">
        <f>Ders_Programı!E73</f>
        <v>0</v>
      </c>
      <c r="F70" s="52">
        <f>Ders_Programı!F73</f>
        <v>0</v>
      </c>
      <c r="G70" s="52">
        <f>Ders_Programı!G73</f>
        <v>0</v>
      </c>
      <c r="H70" s="52">
        <f>Ders_Programı!H73</f>
        <v>0</v>
      </c>
      <c r="I70" s="52">
        <f>Ders_Programı!K73</f>
        <v>0</v>
      </c>
      <c r="J70" s="52">
        <f>Ders_Programı!N73</f>
        <v>0</v>
      </c>
      <c r="K70" s="8"/>
    </row>
    <row r="71" spans="1:11" ht="13.5" customHeight="1" x14ac:dyDescent="0.25">
      <c r="A71" s="262"/>
      <c r="B71" s="262"/>
      <c r="C71" s="262"/>
      <c r="D71" s="52" t="s">
        <v>117</v>
      </c>
      <c r="E71" s="52">
        <f>Ders_Programı!D73</f>
        <v>0</v>
      </c>
      <c r="F71" s="52">
        <f>Ders_Programı!D73</f>
        <v>0</v>
      </c>
      <c r="G71" s="52">
        <f>Ders_Programı!D73</f>
        <v>0</v>
      </c>
      <c r="H71" s="52">
        <f>Ders_Programı!D73</f>
        <v>0</v>
      </c>
      <c r="I71" s="52">
        <f>Ders_Programı!J73</f>
        <v>0</v>
      </c>
      <c r="J71" s="52">
        <f>Ders_Programı!M73</f>
        <v>0</v>
      </c>
      <c r="K71" s="8"/>
    </row>
    <row r="72" spans="1:11" ht="13.5" customHeight="1" x14ac:dyDescent="0.25">
      <c r="A72" s="262"/>
      <c r="B72" s="263">
        <v>3</v>
      </c>
      <c r="C72" s="265">
        <v>0.45833333333333331</v>
      </c>
      <c r="D72" s="52" t="s">
        <v>119</v>
      </c>
      <c r="E72" s="52">
        <f>Ders_Programı!E75</f>
        <v>0</v>
      </c>
      <c r="F72" s="52">
        <f>Ders_Programı!F75</f>
        <v>0</v>
      </c>
      <c r="G72" s="52">
        <f>Ders_Programı!G75</f>
        <v>0</v>
      </c>
      <c r="H72" s="52">
        <f>Ders_Programı!H75</f>
        <v>0</v>
      </c>
      <c r="I72" s="52">
        <f>Ders_Programı!K75</f>
        <v>0</v>
      </c>
      <c r="J72" s="52">
        <f>Ders_Programı!N75</f>
        <v>0</v>
      </c>
      <c r="K72" s="8"/>
    </row>
    <row r="73" spans="1:11" ht="13.5" customHeight="1" x14ac:dyDescent="0.25">
      <c r="A73" s="262"/>
      <c r="B73" s="262"/>
      <c r="C73" s="262"/>
      <c r="D73" s="52" t="s">
        <v>117</v>
      </c>
      <c r="E73" s="52">
        <f>Ders_Programı!D75</f>
        <v>0</v>
      </c>
      <c r="F73" s="52">
        <f>Ders_Programı!D75</f>
        <v>0</v>
      </c>
      <c r="G73" s="52">
        <f>Ders_Programı!D75</f>
        <v>0</v>
      </c>
      <c r="H73" s="52">
        <f>Ders_Programı!D75</f>
        <v>0</v>
      </c>
      <c r="I73" s="52">
        <f>Ders_Programı!J75</f>
        <v>0</v>
      </c>
      <c r="J73" s="52">
        <f>Ders_Programı!M75</f>
        <v>0</v>
      </c>
      <c r="K73" s="8"/>
    </row>
    <row r="74" spans="1:11" ht="13.5" customHeight="1" x14ac:dyDescent="0.25">
      <c r="A74" s="262"/>
      <c r="B74" s="263">
        <v>4</v>
      </c>
      <c r="C74" s="265">
        <v>0.54166666666666663</v>
      </c>
      <c r="D74" s="52" t="s">
        <v>119</v>
      </c>
      <c r="E74" s="52">
        <f>Ders_Programı!E77</f>
        <v>0</v>
      </c>
      <c r="F74" s="52">
        <f>Ders_Programı!F77</f>
        <v>0</v>
      </c>
      <c r="G74" s="52">
        <f>Ders_Programı!G77</f>
        <v>0</v>
      </c>
      <c r="H74" s="52">
        <f>Ders_Programı!H77</f>
        <v>0</v>
      </c>
      <c r="I74" s="52">
        <f>Ders_Programı!K77</f>
        <v>0</v>
      </c>
      <c r="J74" s="52">
        <f>Ders_Programı!N77</f>
        <v>0</v>
      </c>
      <c r="K74" s="8"/>
    </row>
    <row r="75" spans="1:11" ht="13.5" customHeight="1" x14ac:dyDescent="0.25">
      <c r="A75" s="262"/>
      <c r="B75" s="262"/>
      <c r="C75" s="262"/>
      <c r="D75" s="52" t="s">
        <v>117</v>
      </c>
      <c r="E75" s="52" t="str">
        <f>Ders_Programı!D77</f>
        <v>Gelişim Psikolojisi</v>
      </c>
      <c r="F75" s="52" t="str">
        <f>Ders_Programı!D77</f>
        <v>Gelişim Psikolojisi</v>
      </c>
      <c r="G75" s="52" t="str">
        <f>Ders_Programı!D77</f>
        <v>Gelişim Psikolojisi</v>
      </c>
      <c r="H75" s="52" t="str">
        <f>Ders_Programı!D77</f>
        <v>Gelişim Psikolojisi</v>
      </c>
      <c r="I75" s="52">
        <f>Ders_Programı!J77</f>
        <v>0</v>
      </c>
      <c r="J75" s="52">
        <f>Ders_Programı!M77</f>
        <v>0</v>
      </c>
      <c r="K75" s="8"/>
    </row>
    <row r="76" spans="1:11" ht="13.5" customHeight="1" x14ac:dyDescent="0.25">
      <c r="A76" s="262"/>
      <c r="B76" s="263">
        <v>5</v>
      </c>
      <c r="C76" s="265">
        <v>0.58333333333333337</v>
      </c>
      <c r="D76" s="52" t="s">
        <v>119</v>
      </c>
      <c r="E76" s="52">
        <f>Ders_Programı!E79</f>
        <v>0</v>
      </c>
      <c r="F76" s="52">
        <f>Ders_Programı!F79</f>
        <v>0</v>
      </c>
      <c r="G76" s="52">
        <f>Ders_Programı!G79</f>
        <v>0</v>
      </c>
      <c r="H76" s="52">
        <f>Ders_Programı!H79</f>
        <v>0</v>
      </c>
      <c r="I76" s="52">
        <f>Ders_Programı!K79</f>
        <v>0</v>
      </c>
      <c r="J76" s="52">
        <f>Ders_Programı!N79</f>
        <v>0</v>
      </c>
      <c r="K76" s="8"/>
    </row>
    <row r="77" spans="1:11" ht="13.5" customHeight="1" x14ac:dyDescent="0.25">
      <c r="A77" s="262"/>
      <c r="B77" s="262"/>
      <c r="C77" s="262"/>
      <c r="D77" s="52" t="s">
        <v>117</v>
      </c>
      <c r="E77" s="52">
        <f>Ders_Programı!D79</f>
        <v>0</v>
      </c>
      <c r="F77" s="52">
        <f>Ders_Programı!D79</f>
        <v>0</v>
      </c>
      <c r="G77" s="52">
        <f>Ders_Programı!D79</f>
        <v>0</v>
      </c>
      <c r="H77" s="52">
        <f>Ders_Programı!D79</f>
        <v>0</v>
      </c>
      <c r="I77" s="52">
        <f>Ders_Programı!J79</f>
        <v>0</v>
      </c>
      <c r="J77" s="52">
        <f>Ders_Programı!M79</f>
        <v>0</v>
      </c>
      <c r="K77" s="8"/>
    </row>
    <row r="78" spans="1:11" ht="13.5" customHeight="1" x14ac:dyDescent="0.25">
      <c r="A78" s="262"/>
      <c r="B78" s="263">
        <v>6</v>
      </c>
      <c r="C78" s="265">
        <v>0.625</v>
      </c>
      <c r="D78" s="52" t="s">
        <v>119</v>
      </c>
      <c r="E78" s="52">
        <f>Ders_Programı!E81</f>
        <v>0</v>
      </c>
      <c r="F78" s="52">
        <f>Ders_Programı!F81</f>
        <v>0</v>
      </c>
      <c r="G78" s="52">
        <f>Ders_Programı!G81</f>
        <v>0</v>
      </c>
      <c r="H78" s="52">
        <f>Ders_Programı!H81</f>
        <v>0</v>
      </c>
      <c r="I78" s="52">
        <f>Ders_Programı!K81</f>
        <v>0</v>
      </c>
      <c r="J78" s="52">
        <f>Ders_Programı!N81</f>
        <v>0</v>
      </c>
      <c r="K78" s="8"/>
    </row>
    <row r="79" spans="1:11" ht="13.5" customHeight="1" x14ac:dyDescent="0.25">
      <c r="A79" s="262"/>
      <c r="B79" s="262"/>
      <c r="C79" s="262"/>
      <c r="D79" s="52" t="s">
        <v>117</v>
      </c>
      <c r="E79" s="52" t="str">
        <f>Ders_Programı!D81</f>
        <v>20. YY Felsefesi</v>
      </c>
      <c r="F79" s="52" t="str">
        <f>Ders_Programı!D81</f>
        <v>20. YY Felsefesi</v>
      </c>
      <c r="G79" s="52" t="str">
        <f>Ders_Programı!D81</f>
        <v>20. YY Felsefesi</v>
      </c>
      <c r="H79" s="52" t="str">
        <f>Ders_Programı!D81</f>
        <v>20. YY Felsefesi</v>
      </c>
      <c r="I79" s="52">
        <f>Ders_Programı!J81</f>
        <v>0</v>
      </c>
      <c r="J79" s="52">
        <f>Ders_Programı!M81</f>
        <v>0</v>
      </c>
      <c r="K79" s="8"/>
    </row>
    <row r="80" spans="1:11" ht="13.5" customHeight="1" x14ac:dyDescent="0.25">
      <c r="A80" s="262"/>
      <c r="B80" s="263">
        <v>7</v>
      </c>
      <c r="C80" s="265">
        <v>0.66666666666666663</v>
      </c>
      <c r="D80" s="52" t="s">
        <v>119</v>
      </c>
      <c r="E80" s="52">
        <f>Ders_Programı!E83</f>
        <v>0</v>
      </c>
      <c r="F80" s="52">
        <f>Ders_Programı!F83</f>
        <v>0</v>
      </c>
      <c r="G80" s="52">
        <f>Ders_Programı!G83</f>
        <v>0</v>
      </c>
      <c r="H80" s="52">
        <f>Ders_Programı!H83</f>
        <v>0</v>
      </c>
      <c r="I80" s="52">
        <f>Ders_Programı!K83</f>
        <v>0</v>
      </c>
      <c r="J80" s="52">
        <f>Ders_Programı!N83</f>
        <v>0</v>
      </c>
      <c r="K80" s="8"/>
    </row>
    <row r="81" spans="1:11" ht="13.5" customHeight="1" x14ac:dyDescent="0.25">
      <c r="A81" s="262"/>
      <c r="B81" s="262"/>
      <c r="C81" s="262"/>
      <c r="D81" s="52" t="s">
        <v>117</v>
      </c>
      <c r="E81" s="52">
        <f>Ders_Programı!D83</f>
        <v>0</v>
      </c>
      <c r="F81" s="52">
        <f>Ders_Programı!D83</f>
        <v>0</v>
      </c>
      <c r="G81" s="52">
        <f>Ders_Programı!D83</f>
        <v>0</v>
      </c>
      <c r="H81" s="52">
        <f>Ders_Programı!D83</f>
        <v>0</v>
      </c>
      <c r="I81" s="52">
        <f>Ders_Programı!J83</f>
        <v>0</v>
      </c>
      <c r="J81" s="52">
        <f>Ders_Programı!M83</f>
        <v>0</v>
      </c>
      <c r="K81" s="8"/>
    </row>
    <row r="82" spans="1:11" ht="13.5" customHeight="1" x14ac:dyDescent="0.25">
      <c r="A82" s="262"/>
      <c r="B82" s="263">
        <v>8</v>
      </c>
      <c r="C82" s="265">
        <v>0.70833333333333337</v>
      </c>
      <c r="D82" s="52" t="s">
        <v>119</v>
      </c>
      <c r="E82" s="52">
        <f>Ders_Programı!E85</f>
        <v>0</v>
      </c>
      <c r="F82" s="52">
        <f>Ders_Programı!F85</f>
        <v>0</v>
      </c>
      <c r="G82" s="52">
        <f>Ders_Programı!G85</f>
        <v>0</v>
      </c>
      <c r="H82" s="52">
        <f>Ders_Programı!H85</f>
        <v>0</v>
      </c>
      <c r="I82" s="52">
        <f>Ders_Programı!K85</f>
        <v>0</v>
      </c>
      <c r="J82" s="52">
        <f>Ders_Programı!N85</f>
        <v>0</v>
      </c>
      <c r="K82" s="8"/>
    </row>
    <row r="83" spans="1:11" ht="13.5" customHeight="1" x14ac:dyDescent="0.25">
      <c r="A83" s="262"/>
      <c r="B83" s="262"/>
      <c r="C83" s="262"/>
      <c r="D83" s="52" t="s">
        <v>117</v>
      </c>
      <c r="E83" s="52" t="str">
        <f>Ders_Programı!D85</f>
        <v>Çağdaş Sosyoloji Teorileri II</v>
      </c>
      <c r="F83" s="52" t="str">
        <f>Ders_Programı!D85</f>
        <v>Çağdaş Sosyoloji Teorileri II</v>
      </c>
      <c r="G83" s="52" t="str">
        <f>Ders_Programı!D85</f>
        <v>Çağdaş Sosyoloji Teorileri II</v>
      </c>
      <c r="H83" s="52" t="str">
        <f>Ders_Programı!D85</f>
        <v>Çağdaş Sosyoloji Teorileri II</v>
      </c>
      <c r="I83" s="52">
        <f>Ders_Programı!J85</f>
        <v>0</v>
      </c>
      <c r="J83" s="52">
        <f>Ders_Programı!M85</f>
        <v>0</v>
      </c>
      <c r="K83" s="8"/>
    </row>
    <row r="84" spans="1:11" ht="13.5" customHeight="1" x14ac:dyDescent="0.25">
      <c r="A84" s="262"/>
      <c r="B84" s="263">
        <v>9</v>
      </c>
      <c r="C84" s="265">
        <v>0.75</v>
      </c>
      <c r="D84" s="52" t="s">
        <v>119</v>
      </c>
      <c r="E84" s="52">
        <f>Ders_Programı!E87</f>
        <v>0</v>
      </c>
      <c r="F84" s="52">
        <f>Ders_Programı!F87</f>
        <v>0</v>
      </c>
      <c r="G84" s="52">
        <f>Ders_Programı!G87</f>
        <v>0</v>
      </c>
      <c r="H84" s="52">
        <f>Ders_Programı!H87</f>
        <v>0</v>
      </c>
      <c r="I84" s="52">
        <f>Ders_Programı!K87</f>
        <v>0</v>
      </c>
      <c r="J84" s="52">
        <f>Ders_Programı!N87</f>
        <v>0</v>
      </c>
      <c r="K84" s="8"/>
    </row>
    <row r="85" spans="1:11" ht="13.5" customHeight="1" x14ac:dyDescent="0.25">
      <c r="A85" s="262"/>
      <c r="B85" s="262"/>
      <c r="C85" s="262"/>
      <c r="D85" s="52" t="s">
        <v>117</v>
      </c>
      <c r="E85" s="52">
        <f>Ders_Programı!D87</f>
        <v>0</v>
      </c>
      <c r="F85" s="52">
        <f>Ders_Programı!D87</f>
        <v>0</v>
      </c>
      <c r="G85" s="52">
        <f>Ders_Programı!D87</f>
        <v>0</v>
      </c>
      <c r="H85" s="52">
        <f>Ders_Programı!D87</f>
        <v>0</v>
      </c>
      <c r="I85" s="52">
        <f>Ders_Programı!J87</f>
        <v>0</v>
      </c>
      <c r="J85" s="52">
        <f>Ders_Programı!M87</f>
        <v>0</v>
      </c>
      <c r="K85" s="8"/>
    </row>
    <row r="86" spans="1:11" ht="13.5" customHeight="1" x14ac:dyDescent="0.25">
      <c r="A86" s="262"/>
      <c r="B86" s="263">
        <v>10</v>
      </c>
      <c r="C86" s="265">
        <v>0.79166666666666663</v>
      </c>
      <c r="D86" s="52" t="s">
        <v>119</v>
      </c>
      <c r="E86" s="52">
        <f>Ders_Programı!E89</f>
        <v>0</v>
      </c>
      <c r="F86" s="52">
        <f>Ders_Programı!F89</f>
        <v>0</v>
      </c>
      <c r="G86" s="52">
        <f>Ders_Programı!G89</f>
        <v>0</v>
      </c>
      <c r="H86" s="52">
        <f>Ders_Programı!H89</f>
        <v>0</v>
      </c>
      <c r="I86" s="52">
        <f>Ders_Programı!K89</f>
        <v>0</v>
      </c>
      <c r="J86" s="52">
        <f>Ders_Programı!N89</f>
        <v>0</v>
      </c>
      <c r="K86" s="8"/>
    </row>
    <row r="87" spans="1:11" ht="13.5" customHeight="1" x14ac:dyDescent="0.25">
      <c r="A87" s="262"/>
      <c r="B87" s="262"/>
      <c r="C87" s="262"/>
      <c r="D87" s="52" t="s">
        <v>117</v>
      </c>
      <c r="E87" s="52">
        <f>Ders_Programı!D89</f>
        <v>0</v>
      </c>
      <c r="F87" s="52">
        <f>Ders_Programı!D89</f>
        <v>0</v>
      </c>
      <c r="G87" s="52">
        <f>Ders_Programı!D89</f>
        <v>0</v>
      </c>
      <c r="H87" s="52">
        <f>Ders_Programı!D89</f>
        <v>0</v>
      </c>
      <c r="I87" s="52">
        <f>Ders_Programı!J89</f>
        <v>0</v>
      </c>
      <c r="J87" s="52">
        <f>Ders_Programı!M89</f>
        <v>0</v>
      </c>
      <c r="K87" s="8"/>
    </row>
    <row r="88" spans="1:11" ht="13.5" customHeight="1" x14ac:dyDescent="0.25">
      <c r="A88" s="262"/>
      <c r="B88" s="263">
        <v>11</v>
      </c>
      <c r="C88" s="265">
        <v>0.83333333333333337</v>
      </c>
      <c r="D88" s="52" t="s">
        <v>119</v>
      </c>
      <c r="E88" s="52">
        <f>Ders_Programı!E91</f>
        <v>0</v>
      </c>
      <c r="F88" s="52">
        <f>Ders_Programı!F91</f>
        <v>0</v>
      </c>
      <c r="G88" s="52">
        <f>Ders_Programı!G91</f>
        <v>0</v>
      </c>
      <c r="H88" s="52">
        <f>Ders_Programı!H91</f>
        <v>0</v>
      </c>
      <c r="I88" s="52">
        <f>Ders_Programı!K91</f>
        <v>0</v>
      </c>
      <c r="J88" s="52">
        <f>Ders_Programı!N91</f>
        <v>0</v>
      </c>
      <c r="K88" s="8"/>
    </row>
    <row r="89" spans="1:11" ht="13.5" customHeight="1" x14ac:dyDescent="0.25">
      <c r="A89" s="262"/>
      <c r="B89" s="262"/>
      <c r="C89" s="262"/>
      <c r="D89" s="52" t="s">
        <v>117</v>
      </c>
      <c r="E89" s="52">
        <f>Ders_Programı!D91</f>
        <v>0</v>
      </c>
      <c r="F89" s="52">
        <f>Ders_Programı!D91</f>
        <v>0</v>
      </c>
      <c r="G89" s="52">
        <f>Ders_Programı!D91</f>
        <v>0</v>
      </c>
      <c r="H89" s="52">
        <f>Ders_Programı!D91</f>
        <v>0</v>
      </c>
      <c r="I89" s="52">
        <f>Ders_Programı!J91</f>
        <v>0</v>
      </c>
      <c r="J89" s="52">
        <f>Ders_Programı!M91</f>
        <v>0</v>
      </c>
      <c r="K89" s="8"/>
    </row>
    <row r="90" spans="1:11" ht="13.5" customHeight="1" x14ac:dyDescent="0.25">
      <c r="A90" s="266">
        <f>A68+1</f>
        <v>45114</v>
      </c>
      <c r="B90" s="257">
        <v>1</v>
      </c>
      <c r="C90" s="259">
        <v>0.375</v>
      </c>
      <c r="D90" s="53" t="s">
        <v>119</v>
      </c>
      <c r="E90" s="53">
        <f>Ders_Programı!E93</f>
        <v>0</v>
      </c>
      <c r="F90" s="53">
        <f>Ders_Programı!F93</f>
        <v>0</v>
      </c>
      <c r="G90" s="53">
        <f>Ders_Programı!G93</f>
        <v>0</v>
      </c>
      <c r="H90" s="53">
        <f>Ders_Programı!H93</f>
        <v>0</v>
      </c>
      <c r="I90" s="53">
        <f>Ders_Programı!K93</f>
        <v>0</v>
      </c>
      <c r="J90" s="53">
        <f>Ders_Programı!N93</f>
        <v>0</v>
      </c>
      <c r="K90" s="8"/>
    </row>
    <row r="91" spans="1:11" ht="13.5" customHeight="1" x14ac:dyDescent="0.25">
      <c r="A91" s="258"/>
      <c r="B91" s="258"/>
      <c r="C91" s="258"/>
      <c r="D91" s="53" t="s">
        <v>117</v>
      </c>
      <c r="E91" s="53" t="str">
        <f>Ders_Programı!D93</f>
        <v>Kimlik Sosyolojisi</v>
      </c>
      <c r="F91" s="53" t="str">
        <f>Ders_Programı!D93</f>
        <v>Kimlik Sosyolojisi</v>
      </c>
      <c r="G91" s="53" t="str">
        <f>Ders_Programı!D93</f>
        <v>Kimlik Sosyolojisi</v>
      </c>
      <c r="H91" s="53" t="str">
        <f>Ders_Programı!D93</f>
        <v>Kimlik Sosyolojisi</v>
      </c>
      <c r="I91" s="53">
        <f>Ders_Programı!J93</f>
        <v>0</v>
      </c>
      <c r="J91" s="53">
        <f>Ders_Programı!M93</f>
        <v>0</v>
      </c>
      <c r="K91" s="8"/>
    </row>
    <row r="92" spans="1:11" ht="13.5" customHeight="1" x14ac:dyDescent="0.25">
      <c r="A92" s="258"/>
      <c r="B92" s="257">
        <v>2</v>
      </c>
      <c r="C92" s="260">
        <v>0.41666666666666669</v>
      </c>
      <c r="D92" s="53" t="s">
        <v>119</v>
      </c>
      <c r="E92" s="53">
        <f>Ders_Programı!E95</f>
        <v>0</v>
      </c>
      <c r="F92" s="53">
        <f>Ders_Programı!F95</f>
        <v>0</v>
      </c>
      <c r="G92" s="53">
        <f>Ders_Programı!G95</f>
        <v>0</v>
      </c>
      <c r="H92" s="53">
        <f>Ders_Programı!H95</f>
        <v>0</v>
      </c>
      <c r="I92" s="53">
        <f>Ders_Programı!K95</f>
        <v>0</v>
      </c>
      <c r="J92" s="53">
        <f>Ders_Programı!N95</f>
        <v>0</v>
      </c>
      <c r="K92" s="8"/>
    </row>
    <row r="93" spans="1:11" ht="13.5" customHeight="1" x14ac:dyDescent="0.25">
      <c r="A93" s="258"/>
      <c r="B93" s="258"/>
      <c r="C93" s="258"/>
      <c r="D93" s="53" t="s">
        <v>117</v>
      </c>
      <c r="E93" s="53">
        <f>Ders_Programı!D95</f>
        <v>0</v>
      </c>
      <c r="F93" s="53">
        <f>Ders_Programı!D95</f>
        <v>0</v>
      </c>
      <c r="G93" s="53">
        <f>Ders_Programı!D95</f>
        <v>0</v>
      </c>
      <c r="H93" s="53">
        <f>Ders_Programı!D95</f>
        <v>0</v>
      </c>
      <c r="I93" s="53">
        <f>Ders_Programı!J95</f>
        <v>0</v>
      </c>
      <c r="J93" s="53">
        <f>Ders_Programı!M95</f>
        <v>0</v>
      </c>
      <c r="K93" s="8"/>
    </row>
    <row r="94" spans="1:11" ht="13.5" customHeight="1" x14ac:dyDescent="0.25">
      <c r="A94" s="258"/>
      <c r="B94" s="257">
        <v>3</v>
      </c>
      <c r="C94" s="260">
        <v>0.45833333333333331</v>
      </c>
      <c r="D94" s="53" t="s">
        <v>119</v>
      </c>
      <c r="E94" s="53">
        <f>Ders_Programı!E97</f>
        <v>0</v>
      </c>
      <c r="F94" s="53">
        <f>Ders_Programı!F97</f>
        <v>0</v>
      </c>
      <c r="G94" s="53">
        <f>Ders_Programı!G97</f>
        <v>0</v>
      </c>
      <c r="H94" s="53">
        <f>Ders_Programı!H97</f>
        <v>0</v>
      </c>
      <c r="I94" s="53">
        <f>Ders_Programı!K97</f>
        <v>0</v>
      </c>
      <c r="J94" s="53">
        <f>Ders_Programı!N97</f>
        <v>0</v>
      </c>
      <c r="K94" s="8"/>
    </row>
    <row r="95" spans="1:11" ht="13.5" customHeight="1" x14ac:dyDescent="0.25">
      <c r="A95" s="258"/>
      <c r="B95" s="258"/>
      <c r="C95" s="258"/>
      <c r="D95" s="53" t="s">
        <v>117</v>
      </c>
      <c r="E95" s="53" t="str">
        <f>Ders_Programı!D97</f>
        <v>Klasik Sosyoloji Teorileri II</v>
      </c>
      <c r="F95" s="53" t="str">
        <f>Ders_Programı!D97</f>
        <v>Klasik Sosyoloji Teorileri II</v>
      </c>
      <c r="G95" s="53" t="str">
        <f>Ders_Programı!D97</f>
        <v>Klasik Sosyoloji Teorileri II</v>
      </c>
      <c r="H95" s="53" t="str">
        <f>Ders_Programı!D97</f>
        <v>Klasik Sosyoloji Teorileri II</v>
      </c>
      <c r="I95" s="53">
        <f>Ders_Programı!J97</f>
        <v>0</v>
      </c>
      <c r="J95" s="53">
        <f>Ders_Programı!M97</f>
        <v>0</v>
      </c>
      <c r="K95" s="8"/>
    </row>
    <row r="96" spans="1:11" ht="13.5" customHeight="1" x14ac:dyDescent="0.25">
      <c r="A96" s="258"/>
      <c r="B96" s="257">
        <v>4</v>
      </c>
      <c r="C96" s="260">
        <v>0.54166666666666663</v>
      </c>
      <c r="D96" s="53" t="s">
        <v>119</v>
      </c>
      <c r="E96" s="53">
        <f>Ders_Programı!E99</f>
        <v>0</v>
      </c>
      <c r="F96" s="53">
        <f>Ders_Programı!F99</f>
        <v>0</v>
      </c>
      <c r="G96" s="53">
        <f>Ders_Programı!G99</f>
        <v>0</v>
      </c>
      <c r="H96" s="53">
        <f>Ders_Programı!H99</f>
        <v>0</v>
      </c>
      <c r="I96" s="53">
        <f>Ders_Programı!K99</f>
        <v>0</v>
      </c>
      <c r="J96" s="53">
        <f>Ders_Programı!N99</f>
        <v>0</v>
      </c>
      <c r="K96" s="8"/>
    </row>
    <row r="97" spans="1:11" ht="13.5" customHeight="1" x14ac:dyDescent="0.25">
      <c r="A97" s="258"/>
      <c r="B97" s="258"/>
      <c r="C97" s="258"/>
      <c r="D97" s="53" t="s">
        <v>117</v>
      </c>
      <c r="E97" s="53">
        <f>Ders_Programı!D99</f>
        <v>0</v>
      </c>
      <c r="F97" s="53">
        <f>Ders_Programı!D99</f>
        <v>0</v>
      </c>
      <c r="G97" s="53">
        <f>Ders_Programı!D99</f>
        <v>0</v>
      </c>
      <c r="H97" s="53">
        <f>Ders_Programı!D99</f>
        <v>0</v>
      </c>
      <c r="I97" s="53">
        <f>Ders_Programı!J99</f>
        <v>0</v>
      </c>
      <c r="J97" s="53">
        <f>Ders_Programı!M99</f>
        <v>0</v>
      </c>
      <c r="K97" s="8"/>
    </row>
    <row r="98" spans="1:11" ht="13.5" customHeight="1" x14ac:dyDescent="0.25">
      <c r="A98" s="258"/>
      <c r="B98" s="257">
        <v>5</v>
      </c>
      <c r="C98" s="260">
        <v>0.58333333333333337</v>
      </c>
      <c r="D98" s="53" t="s">
        <v>119</v>
      </c>
      <c r="E98" s="53">
        <f>Ders_Programı!E101</f>
        <v>0</v>
      </c>
      <c r="F98" s="53">
        <f>Ders_Programı!F101</f>
        <v>0</v>
      </c>
      <c r="G98" s="53">
        <f>Ders_Programı!G101</f>
        <v>0</v>
      </c>
      <c r="H98" s="53">
        <f>Ders_Programı!H101</f>
        <v>0</v>
      </c>
      <c r="I98" s="53">
        <f>Ders_Programı!K101</f>
        <v>0</v>
      </c>
      <c r="J98" s="53">
        <f>Ders_Programı!N101</f>
        <v>0</v>
      </c>
      <c r="K98" s="8"/>
    </row>
    <row r="99" spans="1:11" ht="13.5" customHeight="1" x14ac:dyDescent="0.25">
      <c r="A99" s="258"/>
      <c r="B99" s="258"/>
      <c r="C99" s="258"/>
      <c r="D99" s="53" t="s">
        <v>117</v>
      </c>
      <c r="E99" s="53">
        <f>Ders_Programı!D101</f>
        <v>0</v>
      </c>
      <c r="F99" s="53">
        <f>Ders_Programı!D101</f>
        <v>0</v>
      </c>
      <c r="G99" s="53">
        <f>Ders_Programı!D101</f>
        <v>0</v>
      </c>
      <c r="H99" s="53">
        <f>Ders_Programı!D101</f>
        <v>0</v>
      </c>
      <c r="I99" s="53">
        <f>Ders_Programı!J101</f>
        <v>0</v>
      </c>
      <c r="J99" s="53">
        <f>Ders_Programı!M101</f>
        <v>0</v>
      </c>
      <c r="K99" s="8"/>
    </row>
    <row r="100" spans="1:11" ht="13.5" customHeight="1" x14ac:dyDescent="0.25">
      <c r="A100" s="258"/>
      <c r="B100" s="257">
        <v>6</v>
      </c>
      <c r="C100" s="260">
        <v>0.625</v>
      </c>
      <c r="D100" s="53" t="s">
        <v>119</v>
      </c>
      <c r="E100" s="53">
        <f>Ders_Programı!E103</f>
        <v>0</v>
      </c>
      <c r="F100" s="53">
        <f>Ders_Programı!F103</f>
        <v>0</v>
      </c>
      <c r="G100" s="53">
        <f>Ders_Programı!G103</f>
        <v>0</v>
      </c>
      <c r="H100" s="53">
        <f>Ders_Programı!H103</f>
        <v>0</v>
      </c>
      <c r="I100" s="53">
        <f>Ders_Programı!K103</f>
        <v>0</v>
      </c>
      <c r="J100" s="53">
        <f>Ders_Programı!N103</f>
        <v>0</v>
      </c>
      <c r="K100" s="8"/>
    </row>
    <row r="101" spans="1:11" ht="13.5" customHeight="1" x14ac:dyDescent="0.25">
      <c r="A101" s="258"/>
      <c r="B101" s="258"/>
      <c r="C101" s="258"/>
      <c r="D101" s="53" t="s">
        <v>117</v>
      </c>
      <c r="E101" s="53" t="str">
        <f>Ders_Programı!D103</f>
        <v>İktisada Giriş</v>
      </c>
      <c r="F101" s="53" t="str">
        <f>Ders_Programı!D103</f>
        <v>İktisada Giriş</v>
      </c>
      <c r="G101" s="53" t="str">
        <f>Ders_Programı!D103</f>
        <v>İktisada Giriş</v>
      </c>
      <c r="H101" s="53" t="str">
        <f>Ders_Programı!D103</f>
        <v>İktisada Giriş</v>
      </c>
      <c r="I101" s="53">
        <f>Ders_Programı!J103</f>
        <v>0</v>
      </c>
      <c r="J101" s="53">
        <f>Ders_Programı!M103</f>
        <v>0</v>
      </c>
      <c r="K101" s="8"/>
    </row>
    <row r="102" spans="1:11" ht="13.5" customHeight="1" x14ac:dyDescent="0.25">
      <c r="A102" s="258"/>
      <c r="B102" s="257">
        <v>7</v>
      </c>
      <c r="C102" s="260">
        <v>0.66666666666666663</v>
      </c>
      <c r="D102" s="53" t="s">
        <v>119</v>
      </c>
      <c r="E102" s="53">
        <f>Ders_Programı!E105</f>
        <v>0</v>
      </c>
      <c r="F102" s="53">
        <f>Ders_Programı!F105</f>
        <v>0</v>
      </c>
      <c r="G102" s="53">
        <f>Ders_Programı!G105</f>
        <v>0</v>
      </c>
      <c r="H102" s="53">
        <f>Ders_Programı!H105</f>
        <v>0</v>
      </c>
      <c r="I102" s="53">
        <f>Ders_Programı!K105</f>
        <v>0</v>
      </c>
      <c r="J102" s="53">
        <f>Ders_Programı!N105</f>
        <v>0</v>
      </c>
      <c r="K102" s="8"/>
    </row>
    <row r="103" spans="1:11" ht="13.5" customHeight="1" x14ac:dyDescent="0.25">
      <c r="A103" s="258"/>
      <c r="B103" s="258"/>
      <c r="C103" s="258"/>
      <c r="D103" s="53" t="s">
        <v>117</v>
      </c>
      <c r="E103" s="53">
        <f>Ders_Programı!D105</f>
        <v>0</v>
      </c>
      <c r="F103" s="53">
        <f>Ders_Programı!D105</f>
        <v>0</v>
      </c>
      <c r="G103" s="53">
        <f>Ders_Programı!D105</f>
        <v>0</v>
      </c>
      <c r="H103" s="53">
        <f>Ders_Programı!D105</f>
        <v>0</v>
      </c>
      <c r="I103" s="53">
        <f>Ders_Programı!J105</f>
        <v>0</v>
      </c>
      <c r="J103" s="53">
        <f>Ders_Programı!M105</f>
        <v>0</v>
      </c>
      <c r="K103" s="8"/>
    </row>
    <row r="104" spans="1:11" ht="13.5" customHeight="1" x14ac:dyDescent="0.25">
      <c r="A104" s="258"/>
      <c r="B104" s="257">
        <v>8</v>
      </c>
      <c r="C104" s="260">
        <v>0.70833333333333337</v>
      </c>
      <c r="D104" s="53" t="s">
        <v>119</v>
      </c>
      <c r="E104" s="53">
        <f>Ders_Programı!E107</f>
        <v>0</v>
      </c>
      <c r="F104" s="53">
        <f>Ders_Programı!F107</f>
        <v>0</v>
      </c>
      <c r="G104" s="53">
        <f>Ders_Programı!G107</f>
        <v>0</v>
      </c>
      <c r="H104" s="53">
        <f>Ders_Programı!H107</f>
        <v>0</v>
      </c>
      <c r="I104" s="53">
        <f>Ders_Programı!K107</f>
        <v>0</v>
      </c>
      <c r="J104" s="53">
        <f>Ders_Programı!N107</f>
        <v>0</v>
      </c>
      <c r="K104" s="8"/>
    </row>
    <row r="105" spans="1:11" ht="13.5" customHeight="1" x14ac:dyDescent="0.25">
      <c r="A105" s="258"/>
      <c r="B105" s="258"/>
      <c r="C105" s="258"/>
      <c r="D105" s="53" t="s">
        <v>117</v>
      </c>
      <c r="E105" s="53">
        <f>Ders_Programı!D107</f>
        <v>0</v>
      </c>
      <c r="F105" s="53">
        <f>Ders_Programı!D107</f>
        <v>0</v>
      </c>
      <c r="G105" s="53">
        <f>Ders_Programı!D107</f>
        <v>0</v>
      </c>
      <c r="H105" s="53">
        <f>Ders_Programı!D107</f>
        <v>0</v>
      </c>
      <c r="I105" s="53">
        <f>Ders_Programı!J107</f>
        <v>0</v>
      </c>
      <c r="J105" s="53">
        <f>Ders_Programı!M107</f>
        <v>0</v>
      </c>
      <c r="K105" s="8"/>
    </row>
    <row r="106" spans="1:11" ht="13.5" customHeight="1" x14ac:dyDescent="0.25">
      <c r="A106" s="258"/>
      <c r="B106" s="257">
        <v>9</v>
      </c>
      <c r="C106" s="260">
        <v>0.75</v>
      </c>
      <c r="D106" s="53" t="s">
        <v>119</v>
      </c>
      <c r="E106" s="53">
        <f>Ders_Programı!E109</f>
        <v>0</v>
      </c>
      <c r="F106" s="53">
        <f>Ders_Programı!F109</f>
        <v>0</v>
      </c>
      <c r="G106" s="53">
        <f>Ders_Programı!G109</f>
        <v>0</v>
      </c>
      <c r="H106" s="53">
        <f>Ders_Programı!H109</f>
        <v>0</v>
      </c>
      <c r="I106" s="53">
        <f>Ders_Programı!K109</f>
        <v>0</v>
      </c>
      <c r="J106" s="53">
        <f>Ders_Programı!N109</f>
        <v>0</v>
      </c>
      <c r="K106" s="8"/>
    </row>
    <row r="107" spans="1:11" ht="13.5" customHeight="1" x14ac:dyDescent="0.25">
      <c r="A107" s="258"/>
      <c r="B107" s="258"/>
      <c r="C107" s="258"/>
      <c r="D107" s="53" t="s">
        <v>117</v>
      </c>
      <c r="E107" s="53">
        <f>Ders_Programı!D109</f>
        <v>0</v>
      </c>
      <c r="F107" s="53">
        <f>Ders_Programı!D109</f>
        <v>0</v>
      </c>
      <c r="G107" s="53">
        <f>Ders_Programı!D109</f>
        <v>0</v>
      </c>
      <c r="H107" s="53">
        <f>Ders_Programı!D109</f>
        <v>0</v>
      </c>
      <c r="I107" s="53">
        <f>Ders_Programı!J109</f>
        <v>0</v>
      </c>
      <c r="J107" s="53">
        <f>Ders_Programı!M109</f>
        <v>0</v>
      </c>
      <c r="K107" s="8"/>
    </row>
    <row r="108" spans="1:11" ht="13.5" customHeight="1" x14ac:dyDescent="0.25">
      <c r="A108" s="258"/>
      <c r="B108" s="257">
        <v>10</v>
      </c>
      <c r="C108" s="260">
        <v>0.79166666666666663</v>
      </c>
      <c r="D108" s="54" t="s">
        <v>119</v>
      </c>
      <c r="E108" s="54">
        <f>Ders_Programı!E111</f>
        <v>0</v>
      </c>
      <c r="F108" s="54">
        <f>Ders_Programı!F111</f>
        <v>0</v>
      </c>
      <c r="G108" s="54">
        <f>Ders_Programı!G111</f>
        <v>0</v>
      </c>
      <c r="H108" s="54">
        <f>Ders_Programı!H111</f>
        <v>0</v>
      </c>
      <c r="I108" s="54">
        <f>Ders_Programı!K111</f>
        <v>0</v>
      </c>
      <c r="J108" s="54">
        <f>Ders_Programı!N111</f>
        <v>0</v>
      </c>
      <c r="K108" s="8"/>
    </row>
    <row r="109" spans="1:11" ht="13.5" customHeight="1" x14ac:dyDescent="0.25">
      <c r="A109" s="258"/>
      <c r="B109" s="258"/>
      <c r="C109" s="258"/>
      <c r="D109" s="54" t="s">
        <v>117</v>
      </c>
      <c r="E109" s="54">
        <f>Ders_Programı!D111</f>
        <v>0</v>
      </c>
      <c r="F109" s="54">
        <f>Ders_Programı!D111</f>
        <v>0</v>
      </c>
      <c r="G109" s="54">
        <f>Ders_Programı!D111</f>
        <v>0</v>
      </c>
      <c r="H109" s="54">
        <f>Ders_Programı!D111</f>
        <v>0</v>
      </c>
      <c r="I109" s="54">
        <f>Ders_Programı!J111</f>
        <v>0</v>
      </c>
      <c r="J109" s="54">
        <f>Ders_Programı!M111</f>
        <v>0</v>
      </c>
      <c r="K109" s="8"/>
    </row>
    <row r="110" spans="1:11" ht="13.5" customHeight="1" x14ac:dyDescent="0.25">
      <c r="A110" s="258"/>
      <c r="B110" s="257">
        <v>11</v>
      </c>
      <c r="C110" s="260">
        <v>0.83333333333333337</v>
      </c>
      <c r="D110" s="54" t="s">
        <v>119</v>
      </c>
      <c r="E110" s="54">
        <f>Ders_Programı!E113</f>
        <v>0</v>
      </c>
      <c r="F110" s="54">
        <f>Ders_Programı!F113</f>
        <v>0</v>
      </c>
      <c r="G110" s="54">
        <f>Ders_Programı!G113</f>
        <v>0</v>
      </c>
      <c r="H110" s="54">
        <f>Ders_Programı!H113</f>
        <v>0</v>
      </c>
      <c r="I110" s="54">
        <f>Ders_Programı!K113</f>
        <v>0</v>
      </c>
      <c r="J110" s="54">
        <f>Ders_Programı!N113</f>
        <v>0</v>
      </c>
      <c r="K110" s="8"/>
    </row>
    <row r="111" spans="1:11" ht="13.5" customHeight="1" x14ac:dyDescent="0.25">
      <c r="A111" s="258"/>
      <c r="B111" s="258"/>
      <c r="C111" s="258"/>
      <c r="D111" s="54" t="s">
        <v>117</v>
      </c>
      <c r="E111" s="54">
        <f>Ders_Programı!D113</f>
        <v>0</v>
      </c>
      <c r="F111" s="54">
        <f>Ders_Programı!D113</f>
        <v>0</v>
      </c>
      <c r="G111" s="54">
        <f>Ders_Programı!D113</f>
        <v>0</v>
      </c>
      <c r="H111" s="54">
        <f>Ders_Programı!D113</f>
        <v>0</v>
      </c>
      <c r="I111" s="54">
        <f>Ders_Programı!J113</f>
        <v>0</v>
      </c>
      <c r="J111" s="54">
        <f>Ders_Programı!M113</f>
        <v>0</v>
      </c>
      <c r="K111" s="8"/>
    </row>
    <row r="112" spans="1:11" ht="13.5" customHeight="1" x14ac:dyDescent="0.25">
      <c r="A112" s="261">
        <f>A90+1</f>
        <v>45115</v>
      </c>
      <c r="B112" s="263">
        <v>1</v>
      </c>
      <c r="C112" s="264">
        <v>0.375</v>
      </c>
      <c r="D112" s="55" t="s">
        <v>119</v>
      </c>
      <c r="E112" s="55">
        <f>Ders_Programı!E115</f>
        <v>0</v>
      </c>
      <c r="F112" s="55">
        <f>Ders_Programı!F115</f>
        <v>0</v>
      </c>
      <c r="G112" s="55">
        <f>Ders_Programı!G115</f>
        <v>0</v>
      </c>
      <c r="H112" s="55">
        <f>Ders_Programı!H115</f>
        <v>0</v>
      </c>
      <c r="I112" s="55">
        <f>Ders_Programı!K115</f>
        <v>0</v>
      </c>
      <c r="J112" s="55">
        <f>Ders_Programı!N115</f>
        <v>0</v>
      </c>
      <c r="K112" s="8"/>
    </row>
    <row r="113" spans="1:11" ht="13.5" customHeight="1" x14ac:dyDescent="0.25">
      <c r="A113" s="262"/>
      <c r="B113" s="262"/>
      <c r="C113" s="262"/>
      <c r="D113" s="55" t="s">
        <v>117</v>
      </c>
      <c r="E113" s="55">
        <f>Ders_Programı!D115</f>
        <v>0</v>
      </c>
      <c r="F113" s="55">
        <f>Ders_Programı!D115</f>
        <v>0</v>
      </c>
      <c r="G113" s="55">
        <f>Ders_Programı!D115</f>
        <v>0</v>
      </c>
      <c r="H113" s="55">
        <f>Ders_Programı!D115</f>
        <v>0</v>
      </c>
      <c r="I113" s="55">
        <f>Ders_Programı!J115</f>
        <v>0</v>
      </c>
      <c r="J113" s="55">
        <f>Ders_Programı!M115</f>
        <v>0</v>
      </c>
      <c r="K113" s="8"/>
    </row>
    <row r="114" spans="1:11" ht="13.5" customHeight="1" x14ac:dyDescent="0.25">
      <c r="A114" s="262"/>
      <c r="B114" s="263">
        <v>2</v>
      </c>
      <c r="C114" s="265">
        <v>0.41666666666666669</v>
      </c>
      <c r="D114" s="55" t="s">
        <v>119</v>
      </c>
      <c r="E114" s="55">
        <f>Ders_Programı!E117</f>
        <v>0</v>
      </c>
      <c r="F114" s="55">
        <f>Ders_Programı!F117</f>
        <v>0</v>
      </c>
      <c r="G114" s="55">
        <f>Ders_Programı!G117</f>
        <v>0</v>
      </c>
      <c r="H114" s="55">
        <f>Ders_Programı!H117</f>
        <v>0</v>
      </c>
      <c r="I114" s="55">
        <f>Ders_Programı!K117</f>
        <v>0</v>
      </c>
      <c r="J114" s="55">
        <f>Ders_Programı!N117</f>
        <v>0</v>
      </c>
      <c r="K114" s="8"/>
    </row>
    <row r="115" spans="1:11" ht="13.5" customHeight="1" x14ac:dyDescent="0.25">
      <c r="A115" s="262"/>
      <c r="B115" s="262"/>
      <c r="C115" s="262"/>
      <c r="D115" s="55" t="s">
        <v>117</v>
      </c>
      <c r="E115" s="55">
        <f>Ders_Programı!D117</f>
        <v>0</v>
      </c>
      <c r="F115" s="55">
        <f>Ders_Programı!D117</f>
        <v>0</v>
      </c>
      <c r="G115" s="55">
        <f>Ders_Programı!D117</f>
        <v>0</v>
      </c>
      <c r="H115" s="55">
        <f>Ders_Programı!D117</f>
        <v>0</v>
      </c>
      <c r="I115" s="55">
        <f>Ders_Programı!J117</f>
        <v>0</v>
      </c>
      <c r="J115" s="55">
        <f>Ders_Programı!M117</f>
        <v>0</v>
      </c>
      <c r="K115" s="8"/>
    </row>
    <row r="116" spans="1:11" ht="13.5" customHeight="1" x14ac:dyDescent="0.25">
      <c r="A116" s="262"/>
      <c r="B116" s="263">
        <v>3</v>
      </c>
      <c r="C116" s="265">
        <v>0.45833333333333331</v>
      </c>
      <c r="D116" s="55" t="s">
        <v>119</v>
      </c>
      <c r="E116" s="55">
        <f>Ders_Programı!E119</f>
        <v>0</v>
      </c>
      <c r="F116" s="55">
        <f>Ders_Programı!F119</f>
        <v>0</v>
      </c>
      <c r="G116" s="55">
        <f>Ders_Programı!G119</f>
        <v>0</v>
      </c>
      <c r="H116" s="55">
        <f>Ders_Programı!H119</f>
        <v>0</v>
      </c>
      <c r="I116" s="55">
        <f>Ders_Programı!K119</f>
        <v>0</v>
      </c>
      <c r="J116" s="55">
        <f>Ders_Programı!N119</f>
        <v>0</v>
      </c>
      <c r="K116" s="8"/>
    </row>
    <row r="117" spans="1:11" ht="13.5" customHeight="1" x14ac:dyDescent="0.25">
      <c r="A117" s="262"/>
      <c r="B117" s="262"/>
      <c r="C117" s="262"/>
      <c r="D117" s="55" t="s">
        <v>117</v>
      </c>
      <c r="E117" s="55">
        <f>Ders_Programı!D119</f>
        <v>0</v>
      </c>
      <c r="F117" s="55">
        <f>Ders_Programı!D119</f>
        <v>0</v>
      </c>
      <c r="G117" s="55">
        <f>Ders_Programı!D119</f>
        <v>0</v>
      </c>
      <c r="H117" s="55">
        <f>Ders_Programı!D119</f>
        <v>0</v>
      </c>
      <c r="I117" s="55">
        <f>Ders_Programı!J119</f>
        <v>0</v>
      </c>
      <c r="J117" s="55">
        <f>Ders_Programı!M119</f>
        <v>0</v>
      </c>
      <c r="K117" s="8"/>
    </row>
    <row r="118" spans="1:11" ht="13.5" customHeight="1" x14ac:dyDescent="0.25">
      <c r="A118" s="262"/>
      <c r="B118" s="263">
        <v>4</v>
      </c>
      <c r="C118" s="265">
        <v>0.54166666666666663</v>
      </c>
      <c r="D118" s="55" t="s">
        <v>119</v>
      </c>
      <c r="E118" s="55">
        <f>Ders_Programı!E121</f>
        <v>0</v>
      </c>
      <c r="F118" s="55">
        <f>Ders_Programı!F121</f>
        <v>0</v>
      </c>
      <c r="G118" s="55">
        <f>Ders_Programı!G121</f>
        <v>0</v>
      </c>
      <c r="H118" s="55">
        <f>Ders_Programı!H121</f>
        <v>0</v>
      </c>
      <c r="I118" s="55">
        <f>Ders_Programı!K121</f>
        <v>0</v>
      </c>
      <c r="J118" s="55">
        <f>Ders_Programı!N121</f>
        <v>0</v>
      </c>
      <c r="K118" s="8"/>
    </row>
    <row r="119" spans="1:11" ht="13.5" customHeight="1" x14ac:dyDescent="0.25">
      <c r="A119" s="262"/>
      <c r="B119" s="262"/>
      <c r="C119" s="262"/>
      <c r="D119" s="55" t="s">
        <v>117</v>
      </c>
      <c r="E119" s="55">
        <f>Ders_Programı!D121</f>
        <v>0</v>
      </c>
      <c r="F119" s="55">
        <f>Ders_Programı!D121</f>
        <v>0</v>
      </c>
      <c r="G119" s="55">
        <f>Ders_Programı!D121</f>
        <v>0</v>
      </c>
      <c r="H119" s="55">
        <f>Ders_Programı!D121</f>
        <v>0</v>
      </c>
      <c r="I119" s="55">
        <f>Ders_Programı!J121</f>
        <v>0</v>
      </c>
      <c r="J119" s="55">
        <f>Ders_Programı!M121</f>
        <v>0</v>
      </c>
      <c r="K119" s="8"/>
    </row>
    <row r="120" spans="1:11" ht="13.5" customHeight="1" x14ac:dyDescent="0.25">
      <c r="A120" s="262"/>
      <c r="B120" s="263">
        <v>5</v>
      </c>
      <c r="C120" s="265">
        <v>0.58333333333333337</v>
      </c>
      <c r="D120" s="55" t="s">
        <v>119</v>
      </c>
      <c r="E120" s="55">
        <f>Ders_Programı!E123</f>
        <v>0</v>
      </c>
      <c r="F120" s="55">
        <f>Ders_Programı!F123</f>
        <v>0</v>
      </c>
      <c r="G120" s="55">
        <f>Ders_Programı!G123</f>
        <v>0</v>
      </c>
      <c r="H120" s="55">
        <f>Ders_Programı!H123</f>
        <v>0</v>
      </c>
      <c r="I120" s="55">
        <f>Ders_Programı!K123</f>
        <v>0</v>
      </c>
      <c r="J120" s="55">
        <f>Ders_Programı!N123</f>
        <v>0</v>
      </c>
      <c r="K120" s="8"/>
    </row>
    <row r="121" spans="1:11" ht="13.5" customHeight="1" x14ac:dyDescent="0.25">
      <c r="A121" s="262"/>
      <c r="B121" s="262"/>
      <c r="C121" s="262"/>
      <c r="D121" s="55" t="s">
        <v>117</v>
      </c>
      <c r="E121" s="55">
        <f>Ders_Programı!D123</f>
        <v>0</v>
      </c>
      <c r="F121" s="55">
        <f>Ders_Programı!D123</f>
        <v>0</v>
      </c>
      <c r="G121" s="55">
        <f>Ders_Programı!D123</f>
        <v>0</v>
      </c>
      <c r="H121" s="55">
        <f>Ders_Programı!D123</f>
        <v>0</v>
      </c>
      <c r="I121" s="55">
        <f>Ders_Programı!J123</f>
        <v>0</v>
      </c>
      <c r="J121" s="55">
        <f>Ders_Programı!M123</f>
        <v>0</v>
      </c>
      <c r="K121" s="8"/>
    </row>
    <row r="122" spans="1:11" ht="13.5" customHeight="1" x14ac:dyDescent="0.25">
      <c r="A122" s="262"/>
      <c r="B122" s="263">
        <v>6</v>
      </c>
      <c r="C122" s="265">
        <v>0.625</v>
      </c>
      <c r="D122" s="55" t="s">
        <v>119</v>
      </c>
      <c r="E122" s="55">
        <f>Ders_Programı!E125</f>
        <v>0</v>
      </c>
      <c r="F122" s="55">
        <f>Ders_Programı!F125</f>
        <v>0</v>
      </c>
      <c r="G122" s="55">
        <f>Ders_Programı!G125</f>
        <v>0</v>
      </c>
      <c r="H122" s="55">
        <f>Ders_Programı!H125</f>
        <v>0</v>
      </c>
      <c r="I122" s="55">
        <f>Ders_Programı!K125</f>
        <v>0</v>
      </c>
      <c r="J122" s="55">
        <f>Ders_Programı!N125</f>
        <v>0</v>
      </c>
      <c r="K122" s="8"/>
    </row>
    <row r="123" spans="1:11" ht="13.5" customHeight="1" x14ac:dyDescent="0.25">
      <c r="A123" s="262"/>
      <c r="B123" s="262"/>
      <c r="C123" s="262"/>
      <c r="D123" s="55" t="s">
        <v>117</v>
      </c>
      <c r="E123" s="55">
        <f>Ders_Programı!D125</f>
        <v>0</v>
      </c>
      <c r="F123" s="55">
        <f>Ders_Programı!D125</f>
        <v>0</v>
      </c>
      <c r="G123" s="55">
        <f>Ders_Programı!D125</f>
        <v>0</v>
      </c>
      <c r="H123" s="55">
        <f>Ders_Programı!D125</f>
        <v>0</v>
      </c>
      <c r="I123" s="55">
        <f>Ders_Programı!J125</f>
        <v>0</v>
      </c>
      <c r="J123" s="55">
        <f>Ders_Programı!M125</f>
        <v>0</v>
      </c>
      <c r="K123" s="8"/>
    </row>
    <row r="124" spans="1:11" ht="13.5" customHeight="1" x14ac:dyDescent="0.25">
      <c r="A124" s="262"/>
      <c r="B124" s="263">
        <v>7</v>
      </c>
      <c r="C124" s="265">
        <v>0.66666666666666663</v>
      </c>
      <c r="D124" s="55" t="s">
        <v>119</v>
      </c>
      <c r="E124" s="55">
        <f>Ders_Programı!E127</f>
        <v>0</v>
      </c>
      <c r="F124" s="55">
        <f>Ders_Programı!F127</f>
        <v>0</v>
      </c>
      <c r="G124" s="55">
        <f>Ders_Programı!G127</f>
        <v>0</v>
      </c>
      <c r="H124" s="55">
        <f>Ders_Programı!H127</f>
        <v>0</v>
      </c>
      <c r="I124" s="55">
        <f>Ders_Programı!K127</f>
        <v>0</v>
      </c>
      <c r="J124" s="55">
        <f>Ders_Programı!N127</f>
        <v>0</v>
      </c>
      <c r="K124" s="8"/>
    </row>
    <row r="125" spans="1:11" ht="13.5" customHeight="1" x14ac:dyDescent="0.25">
      <c r="A125" s="262"/>
      <c r="B125" s="262"/>
      <c r="C125" s="262"/>
      <c r="D125" s="55" t="s">
        <v>117</v>
      </c>
      <c r="E125" s="55">
        <f>Ders_Programı!D127</f>
        <v>0</v>
      </c>
      <c r="F125" s="55">
        <f>Ders_Programı!D127</f>
        <v>0</v>
      </c>
      <c r="G125" s="55">
        <f>Ders_Programı!D127</f>
        <v>0</v>
      </c>
      <c r="H125" s="55">
        <f>Ders_Programı!D127</f>
        <v>0</v>
      </c>
      <c r="I125" s="55">
        <f>Ders_Programı!J127</f>
        <v>0</v>
      </c>
      <c r="J125" s="55">
        <f>Ders_Programı!M127</f>
        <v>0</v>
      </c>
      <c r="K125" s="8"/>
    </row>
    <row r="126" spans="1:11" ht="13.5" customHeight="1" x14ac:dyDescent="0.25">
      <c r="A126" s="262"/>
      <c r="B126" s="263">
        <v>8</v>
      </c>
      <c r="C126" s="265">
        <v>0.70833333333333337</v>
      </c>
      <c r="D126" s="55" t="s">
        <v>119</v>
      </c>
      <c r="E126" s="55">
        <f>Ders_Programı!E129</f>
        <v>0</v>
      </c>
      <c r="F126" s="55">
        <f>Ders_Programı!F129</f>
        <v>0</v>
      </c>
      <c r="G126" s="55">
        <f>Ders_Programı!G129</f>
        <v>0</v>
      </c>
      <c r="H126" s="55">
        <f>Ders_Programı!H129</f>
        <v>0</v>
      </c>
      <c r="I126" s="55">
        <f>Ders_Programı!K129</f>
        <v>0</v>
      </c>
      <c r="J126" s="55">
        <f>Ders_Programı!N129</f>
        <v>0</v>
      </c>
      <c r="K126" s="8"/>
    </row>
    <row r="127" spans="1:11" ht="13.5" customHeight="1" x14ac:dyDescent="0.25">
      <c r="A127" s="262"/>
      <c r="B127" s="262"/>
      <c r="C127" s="262"/>
      <c r="D127" s="55" t="s">
        <v>117</v>
      </c>
      <c r="E127" s="55">
        <f>Ders_Programı!D129</f>
        <v>0</v>
      </c>
      <c r="F127" s="55">
        <f>Ders_Programı!D129</f>
        <v>0</v>
      </c>
      <c r="G127" s="55">
        <f>Ders_Programı!D129</f>
        <v>0</v>
      </c>
      <c r="H127" s="55">
        <f>Ders_Programı!D129</f>
        <v>0</v>
      </c>
      <c r="I127" s="55">
        <f>Ders_Programı!J129</f>
        <v>0</v>
      </c>
      <c r="J127" s="55">
        <f>Ders_Programı!M129</f>
        <v>0</v>
      </c>
      <c r="K127" s="8"/>
    </row>
    <row r="128" spans="1:11" ht="13.5" customHeight="1" x14ac:dyDescent="0.25">
      <c r="A128" s="262"/>
      <c r="B128" s="263">
        <v>9</v>
      </c>
      <c r="C128" s="265">
        <v>0.75</v>
      </c>
      <c r="D128" s="55" t="s">
        <v>119</v>
      </c>
      <c r="E128" s="55">
        <f>Ders_Programı!E131</f>
        <v>0</v>
      </c>
      <c r="F128" s="55">
        <f>Ders_Programı!F131</f>
        <v>0</v>
      </c>
      <c r="G128" s="55">
        <f>Ders_Programı!G131</f>
        <v>0</v>
      </c>
      <c r="H128" s="55">
        <f>Ders_Programı!H131</f>
        <v>0</v>
      </c>
      <c r="I128" s="55">
        <f>Ders_Programı!K131</f>
        <v>0</v>
      </c>
      <c r="J128" s="55">
        <f>Ders_Programı!N131</f>
        <v>0</v>
      </c>
      <c r="K128" s="8"/>
    </row>
    <row r="129" spans="1:11" ht="13.5" customHeight="1" x14ac:dyDescent="0.25">
      <c r="A129" s="262"/>
      <c r="B129" s="262"/>
      <c r="C129" s="262"/>
      <c r="D129" s="55" t="s">
        <v>117</v>
      </c>
      <c r="E129" s="55">
        <f>Ders_Programı!D131</f>
        <v>0</v>
      </c>
      <c r="F129" s="55">
        <f>Ders_Programı!D131</f>
        <v>0</v>
      </c>
      <c r="G129" s="55">
        <f>Ders_Programı!D131</f>
        <v>0</v>
      </c>
      <c r="H129" s="55">
        <f>Ders_Programı!D131</f>
        <v>0</v>
      </c>
      <c r="I129" s="55">
        <f>Ders_Programı!J131</f>
        <v>0</v>
      </c>
      <c r="J129" s="55">
        <f>Ders_Programı!M131</f>
        <v>0</v>
      </c>
      <c r="K129" s="8"/>
    </row>
    <row r="130" spans="1:11" ht="13.5" customHeight="1" x14ac:dyDescent="0.25">
      <c r="A130" s="262"/>
      <c r="B130" s="263">
        <v>10</v>
      </c>
      <c r="C130" s="265">
        <v>0.79166666666666663</v>
      </c>
      <c r="D130" s="52" t="s">
        <v>119</v>
      </c>
      <c r="E130" s="52">
        <f>Ders_Programı!E133</f>
        <v>0</v>
      </c>
      <c r="F130" s="52">
        <f>Ders_Programı!F133</f>
        <v>0</v>
      </c>
      <c r="G130" s="52">
        <f>Ders_Programı!G133</f>
        <v>0</v>
      </c>
      <c r="H130" s="52">
        <f>Ders_Programı!H133</f>
        <v>0</v>
      </c>
      <c r="I130" s="52">
        <f>Ders_Programı!K133</f>
        <v>0</v>
      </c>
      <c r="J130" s="52">
        <f>Ders_Programı!N133</f>
        <v>0</v>
      </c>
      <c r="K130" s="8"/>
    </row>
    <row r="131" spans="1:11" ht="13.5" customHeight="1" x14ac:dyDescent="0.25">
      <c r="A131" s="262"/>
      <c r="B131" s="262"/>
      <c r="C131" s="262"/>
      <c r="D131" s="52" t="s">
        <v>117</v>
      </c>
      <c r="E131" s="52">
        <f>Ders_Programı!D133</f>
        <v>0</v>
      </c>
      <c r="F131" s="52">
        <f>Ders_Programı!D133</f>
        <v>0</v>
      </c>
      <c r="G131" s="52">
        <f>Ders_Programı!D133</f>
        <v>0</v>
      </c>
      <c r="H131" s="52">
        <f>Ders_Programı!D133</f>
        <v>0</v>
      </c>
      <c r="I131" s="52">
        <f>Ders_Programı!J133</f>
        <v>0</v>
      </c>
      <c r="J131" s="52">
        <f>Ders_Programı!M133</f>
        <v>0</v>
      </c>
      <c r="K131" s="8"/>
    </row>
    <row r="132" spans="1:11" ht="13.5" customHeight="1" x14ac:dyDescent="0.25">
      <c r="A132" s="262"/>
      <c r="B132" s="263">
        <v>11</v>
      </c>
      <c r="C132" s="265">
        <v>0.83333333333333337</v>
      </c>
      <c r="D132" s="52" t="s">
        <v>119</v>
      </c>
      <c r="E132" s="52">
        <f>Ders_Programı!E135</f>
        <v>0</v>
      </c>
      <c r="F132" s="52">
        <f>Ders_Programı!F135</f>
        <v>0</v>
      </c>
      <c r="G132" s="52">
        <f>Ders_Programı!G135</f>
        <v>0</v>
      </c>
      <c r="H132" s="52">
        <f>Ders_Programı!H135</f>
        <v>0</v>
      </c>
      <c r="I132" s="52">
        <f>Ders_Programı!K135</f>
        <v>0</v>
      </c>
      <c r="J132" s="52">
        <f>Ders_Programı!N135</f>
        <v>0</v>
      </c>
      <c r="K132" s="8"/>
    </row>
    <row r="133" spans="1:11" ht="13.5" customHeight="1" x14ac:dyDescent="0.25">
      <c r="A133" s="262"/>
      <c r="B133" s="262"/>
      <c r="C133" s="262"/>
      <c r="D133" s="52" t="s">
        <v>117</v>
      </c>
      <c r="E133" s="52">
        <f>Ders_Programı!D135</f>
        <v>0</v>
      </c>
      <c r="F133" s="52">
        <f>Ders_Programı!D135</f>
        <v>0</v>
      </c>
      <c r="G133" s="52">
        <f>Ders_Programı!D135</f>
        <v>0</v>
      </c>
      <c r="H133" s="52">
        <f>Ders_Programı!D135</f>
        <v>0</v>
      </c>
      <c r="I133" s="52">
        <f>Ders_Programı!J135</f>
        <v>0</v>
      </c>
      <c r="J133" s="52">
        <f>Ders_Programı!M135</f>
        <v>0</v>
      </c>
      <c r="K133" s="8"/>
    </row>
    <row r="134" spans="1:11" ht="13.5" customHeight="1" x14ac:dyDescent="0.25">
      <c r="A134" s="266">
        <f>A112+1</f>
        <v>45116</v>
      </c>
      <c r="B134" s="257">
        <v>1</v>
      </c>
      <c r="C134" s="259">
        <v>0.375</v>
      </c>
      <c r="D134" s="49" t="s">
        <v>119</v>
      </c>
      <c r="E134" s="49">
        <f>Ders_Programı!E137</f>
        <v>0</v>
      </c>
      <c r="F134" s="49">
        <f>Ders_Programı!F137</f>
        <v>0</v>
      </c>
      <c r="G134" s="49">
        <f>Ders_Programı!G137</f>
        <v>0</v>
      </c>
      <c r="H134" s="49">
        <f>Ders_Programı!H137</f>
        <v>0</v>
      </c>
      <c r="I134" s="49">
        <f>Ders_Programı!K137</f>
        <v>0</v>
      </c>
      <c r="J134" s="49">
        <f>Ders_Programı!N137</f>
        <v>0</v>
      </c>
      <c r="K134" s="8"/>
    </row>
    <row r="135" spans="1:11" ht="13.5" customHeight="1" x14ac:dyDescent="0.25">
      <c r="A135" s="258"/>
      <c r="B135" s="258"/>
      <c r="C135" s="258"/>
      <c r="D135" s="49" t="s">
        <v>117</v>
      </c>
      <c r="E135" s="49">
        <f>Ders_Programı!D137</f>
        <v>0</v>
      </c>
      <c r="F135" s="49">
        <f>Ders_Programı!D137</f>
        <v>0</v>
      </c>
      <c r="G135" s="49">
        <f>Ders_Programı!D137</f>
        <v>0</v>
      </c>
      <c r="H135" s="49">
        <f>Ders_Programı!D137</f>
        <v>0</v>
      </c>
      <c r="I135" s="49">
        <f>Ders_Programı!J137</f>
        <v>0</v>
      </c>
      <c r="J135" s="49">
        <f>Ders_Programı!M137</f>
        <v>0</v>
      </c>
      <c r="K135" s="8"/>
    </row>
    <row r="136" spans="1:11" ht="13.5" customHeight="1" x14ac:dyDescent="0.25">
      <c r="A136" s="258"/>
      <c r="B136" s="257">
        <v>2</v>
      </c>
      <c r="C136" s="260">
        <v>0.41666666666666669</v>
      </c>
      <c r="D136" s="49" t="s">
        <v>119</v>
      </c>
      <c r="E136" s="49">
        <f>Ders_Programı!E139</f>
        <v>0</v>
      </c>
      <c r="F136" s="49">
        <f>Ders_Programı!F139</f>
        <v>0</v>
      </c>
      <c r="G136" s="49">
        <f>Ders_Programı!G139</f>
        <v>0</v>
      </c>
      <c r="H136" s="49">
        <f>Ders_Programı!H139</f>
        <v>0</v>
      </c>
      <c r="I136" s="49">
        <f>Ders_Programı!K139</f>
        <v>0</v>
      </c>
      <c r="J136" s="49">
        <f>Ders_Programı!N139</f>
        <v>0</v>
      </c>
      <c r="K136" s="8"/>
    </row>
    <row r="137" spans="1:11" ht="13.5" customHeight="1" x14ac:dyDescent="0.25">
      <c r="A137" s="258"/>
      <c r="B137" s="258"/>
      <c r="C137" s="258"/>
      <c r="D137" s="49" t="s">
        <v>117</v>
      </c>
      <c r="E137" s="49">
        <f>Ders_Programı!D139</f>
        <v>0</v>
      </c>
      <c r="F137" s="49">
        <f>Ders_Programı!D139</f>
        <v>0</v>
      </c>
      <c r="G137" s="49">
        <f>Ders_Programı!D139</f>
        <v>0</v>
      </c>
      <c r="H137" s="49">
        <f>Ders_Programı!D139</f>
        <v>0</v>
      </c>
      <c r="I137" s="49">
        <f>Ders_Programı!J139</f>
        <v>0</v>
      </c>
      <c r="J137" s="49">
        <f>Ders_Programı!M139</f>
        <v>0</v>
      </c>
      <c r="K137" s="8"/>
    </row>
    <row r="138" spans="1:11" ht="13.5" customHeight="1" x14ac:dyDescent="0.25">
      <c r="A138" s="258"/>
      <c r="B138" s="257">
        <v>3</v>
      </c>
      <c r="C138" s="260">
        <v>0.45833333333333331</v>
      </c>
      <c r="D138" s="49" t="s">
        <v>119</v>
      </c>
      <c r="E138" s="49">
        <f>Ders_Programı!E141</f>
        <v>0</v>
      </c>
      <c r="F138" s="49">
        <f>Ders_Programı!F141</f>
        <v>0</v>
      </c>
      <c r="G138" s="49">
        <f>Ders_Programı!G141</f>
        <v>0</v>
      </c>
      <c r="H138" s="49">
        <f>Ders_Programı!H141</f>
        <v>0</v>
      </c>
      <c r="I138" s="49">
        <f>Ders_Programı!K141</f>
        <v>0</v>
      </c>
      <c r="J138" s="49">
        <f>Ders_Programı!N141</f>
        <v>0</v>
      </c>
      <c r="K138" s="8"/>
    </row>
    <row r="139" spans="1:11" ht="13.5" customHeight="1" x14ac:dyDescent="0.25">
      <c r="A139" s="258"/>
      <c r="B139" s="258"/>
      <c r="C139" s="258"/>
      <c r="D139" s="49" t="s">
        <v>117</v>
      </c>
      <c r="E139" s="49">
        <f>Ders_Programı!D141</f>
        <v>0</v>
      </c>
      <c r="F139" s="49">
        <f>Ders_Programı!D141</f>
        <v>0</v>
      </c>
      <c r="G139" s="49">
        <f>Ders_Programı!D141</f>
        <v>0</v>
      </c>
      <c r="H139" s="49">
        <f>Ders_Programı!D141</f>
        <v>0</v>
      </c>
      <c r="I139" s="49">
        <f>Ders_Programı!J141</f>
        <v>0</v>
      </c>
      <c r="J139" s="49">
        <f>Ders_Programı!M141</f>
        <v>0</v>
      </c>
      <c r="K139" s="8"/>
    </row>
    <row r="140" spans="1:11" ht="13.5" customHeight="1" x14ac:dyDescent="0.25">
      <c r="A140" s="258"/>
      <c r="B140" s="257">
        <v>4</v>
      </c>
      <c r="C140" s="260">
        <v>0.54166666666666663</v>
      </c>
      <c r="D140" s="49" t="s">
        <v>119</v>
      </c>
      <c r="E140" s="49">
        <f>Ders_Programı!E143</f>
        <v>0</v>
      </c>
      <c r="F140" s="49">
        <f>Ders_Programı!F143</f>
        <v>0</v>
      </c>
      <c r="G140" s="49">
        <f>Ders_Programı!G143</f>
        <v>0</v>
      </c>
      <c r="H140" s="49">
        <f>Ders_Programı!H143</f>
        <v>0</v>
      </c>
      <c r="I140" s="49">
        <f>Ders_Programı!K143</f>
        <v>0</v>
      </c>
      <c r="J140" s="49">
        <f>Ders_Programı!N143</f>
        <v>0</v>
      </c>
      <c r="K140" s="8"/>
    </row>
    <row r="141" spans="1:11" ht="13.5" customHeight="1" x14ac:dyDescent="0.25">
      <c r="A141" s="258"/>
      <c r="B141" s="258"/>
      <c r="C141" s="258"/>
      <c r="D141" s="49" t="s">
        <v>117</v>
      </c>
      <c r="E141" s="49">
        <f>Ders_Programı!D143</f>
        <v>0</v>
      </c>
      <c r="F141" s="49">
        <f>Ders_Programı!D143</f>
        <v>0</v>
      </c>
      <c r="G141" s="49">
        <f>Ders_Programı!D143</f>
        <v>0</v>
      </c>
      <c r="H141" s="49">
        <f>Ders_Programı!D143</f>
        <v>0</v>
      </c>
      <c r="I141" s="49">
        <f>Ders_Programı!J143</f>
        <v>0</v>
      </c>
      <c r="J141" s="49">
        <f>Ders_Programı!M143</f>
        <v>0</v>
      </c>
      <c r="K141" s="8"/>
    </row>
    <row r="142" spans="1:11" ht="13.5" customHeight="1" x14ac:dyDescent="0.25">
      <c r="A142" s="258"/>
      <c r="B142" s="257">
        <v>5</v>
      </c>
      <c r="C142" s="260">
        <v>0.58333333333333337</v>
      </c>
      <c r="D142" s="49" t="s">
        <v>119</v>
      </c>
      <c r="E142" s="49">
        <f>Ders_Programı!E145</f>
        <v>0</v>
      </c>
      <c r="F142" s="49">
        <f>Ders_Programı!F145</f>
        <v>0</v>
      </c>
      <c r="G142" s="49">
        <f>Ders_Programı!G145</f>
        <v>0</v>
      </c>
      <c r="H142" s="49">
        <f>Ders_Programı!H145</f>
        <v>0</v>
      </c>
      <c r="I142" s="49">
        <f>Ders_Programı!K145</f>
        <v>0</v>
      </c>
      <c r="J142" s="49">
        <f>Ders_Programı!N145</f>
        <v>0</v>
      </c>
      <c r="K142" s="8"/>
    </row>
    <row r="143" spans="1:11" ht="13.5" customHeight="1" x14ac:dyDescent="0.25">
      <c r="A143" s="258"/>
      <c r="B143" s="258"/>
      <c r="C143" s="258"/>
      <c r="D143" s="49" t="s">
        <v>117</v>
      </c>
      <c r="E143" s="49">
        <f>Ders_Programı!D145</f>
        <v>0</v>
      </c>
      <c r="F143" s="49">
        <f>Ders_Programı!D145</f>
        <v>0</v>
      </c>
      <c r="G143" s="49">
        <f>Ders_Programı!D145</f>
        <v>0</v>
      </c>
      <c r="H143" s="49">
        <f>Ders_Programı!D145</f>
        <v>0</v>
      </c>
      <c r="I143" s="49">
        <f>Ders_Programı!J145</f>
        <v>0</v>
      </c>
      <c r="J143" s="49">
        <f>Ders_Programı!M145</f>
        <v>0</v>
      </c>
      <c r="K143" s="8"/>
    </row>
    <row r="144" spans="1:11" ht="13.5" customHeight="1" x14ac:dyDescent="0.25">
      <c r="A144" s="258"/>
      <c r="B144" s="257">
        <v>6</v>
      </c>
      <c r="C144" s="260">
        <v>0.625</v>
      </c>
      <c r="D144" s="49" t="s">
        <v>119</v>
      </c>
      <c r="E144" s="49">
        <f>Ders_Programı!E147</f>
        <v>0</v>
      </c>
      <c r="F144" s="49">
        <f>Ders_Programı!F147</f>
        <v>0</v>
      </c>
      <c r="G144" s="49">
        <f>Ders_Programı!G147</f>
        <v>0</v>
      </c>
      <c r="H144" s="49">
        <f>Ders_Programı!H147</f>
        <v>0</v>
      </c>
      <c r="I144" s="49">
        <f>Ders_Programı!K147</f>
        <v>0</v>
      </c>
      <c r="J144" s="49">
        <f>Ders_Programı!N147</f>
        <v>0</v>
      </c>
      <c r="K144" s="8"/>
    </row>
    <row r="145" spans="1:11" ht="13.5" customHeight="1" x14ac:dyDescent="0.25">
      <c r="A145" s="258"/>
      <c r="B145" s="258"/>
      <c r="C145" s="258"/>
      <c r="D145" s="49" t="s">
        <v>117</v>
      </c>
      <c r="E145" s="49">
        <f>Ders_Programı!D147</f>
        <v>0</v>
      </c>
      <c r="F145" s="49">
        <f>Ders_Programı!D147</f>
        <v>0</v>
      </c>
      <c r="G145" s="49">
        <f>Ders_Programı!D147</f>
        <v>0</v>
      </c>
      <c r="H145" s="49">
        <f>Ders_Programı!D147</f>
        <v>0</v>
      </c>
      <c r="I145" s="49">
        <f>Ders_Programı!J147</f>
        <v>0</v>
      </c>
      <c r="J145" s="49">
        <f>Ders_Programı!M147</f>
        <v>0</v>
      </c>
      <c r="K145" s="8"/>
    </row>
    <row r="146" spans="1:11" ht="13.5" customHeight="1" x14ac:dyDescent="0.25">
      <c r="A146" s="258"/>
      <c r="B146" s="257">
        <v>7</v>
      </c>
      <c r="C146" s="260">
        <v>0.66666666666666663</v>
      </c>
      <c r="D146" s="49" t="s">
        <v>119</v>
      </c>
      <c r="E146" s="49">
        <f>Ders_Programı!E149</f>
        <v>0</v>
      </c>
      <c r="F146" s="49">
        <f>Ders_Programı!F149</f>
        <v>0</v>
      </c>
      <c r="G146" s="49">
        <f>Ders_Programı!G149</f>
        <v>0</v>
      </c>
      <c r="H146" s="49">
        <f>Ders_Programı!H149</f>
        <v>0</v>
      </c>
      <c r="I146" s="49">
        <f>Ders_Programı!K149</f>
        <v>0</v>
      </c>
      <c r="J146" s="49">
        <f>Ders_Programı!N149</f>
        <v>0</v>
      </c>
      <c r="K146" s="8"/>
    </row>
    <row r="147" spans="1:11" ht="13.5" customHeight="1" x14ac:dyDescent="0.25">
      <c r="A147" s="258"/>
      <c r="B147" s="258"/>
      <c r="C147" s="258"/>
      <c r="D147" s="49" t="s">
        <v>117</v>
      </c>
      <c r="E147" s="49">
        <f>Ders_Programı!D149</f>
        <v>0</v>
      </c>
      <c r="F147" s="49">
        <f>Ders_Programı!D149</f>
        <v>0</v>
      </c>
      <c r="G147" s="49">
        <f>Ders_Programı!D149</f>
        <v>0</v>
      </c>
      <c r="H147" s="49">
        <f>Ders_Programı!D149</f>
        <v>0</v>
      </c>
      <c r="I147" s="49">
        <f>Ders_Programı!J149</f>
        <v>0</v>
      </c>
      <c r="J147" s="49">
        <f>Ders_Programı!M149</f>
        <v>0</v>
      </c>
      <c r="K147" s="8"/>
    </row>
    <row r="148" spans="1:11" ht="13.5" customHeight="1" x14ac:dyDescent="0.25">
      <c r="A148" s="258"/>
      <c r="B148" s="257">
        <v>8</v>
      </c>
      <c r="C148" s="260">
        <v>0.70833333333333337</v>
      </c>
      <c r="D148" s="49" t="s">
        <v>119</v>
      </c>
      <c r="E148" s="49">
        <f>Ders_Programı!E151</f>
        <v>0</v>
      </c>
      <c r="F148" s="49">
        <f>Ders_Programı!F151</f>
        <v>0</v>
      </c>
      <c r="G148" s="49">
        <f>Ders_Programı!G151</f>
        <v>0</v>
      </c>
      <c r="H148" s="49">
        <f>Ders_Programı!H151</f>
        <v>0</v>
      </c>
      <c r="I148" s="49">
        <f>Ders_Programı!K151</f>
        <v>0</v>
      </c>
      <c r="J148" s="49">
        <f>Ders_Programı!N151</f>
        <v>0</v>
      </c>
      <c r="K148" s="8"/>
    </row>
    <row r="149" spans="1:11" ht="13.5" customHeight="1" x14ac:dyDescent="0.25">
      <c r="A149" s="258"/>
      <c r="B149" s="258"/>
      <c r="C149" s="258"/>
      <c r="D149" s="49" t="s">
        <v>117</v>
      </c>
      <c r="E149" s="49">
        <f>Ders_Programı!D151</f>
        <v>0</v>
      </c>
      <c r="F149" s="49">
        <f>Ders_Programı!D151</f>
        <v>0</v>
      </c>
      <c r="G149" s="49">
        <f>Ders_Programı!D151</f>
        <v>0</v>
      </c>
      <c r="H149" s="49">
        <f>Ders_Programı!D151</f>
        <v>0</v>
      </c>
      <c r="I149" s="49">
        <f>Ders_Programı!J151</f>
        <v>0</v>
      </c>
      <c r="J149" s="49">
        <f>Ders_Programı!M151</f>
        <v>0</v>
      </c>
      <c r="K149" s="8"/>
    </row>
    <row r="150" spans="1:11" ht="13.5" customHeight="1" x14ac:dyDescent="0.25">
      <c r="A150" s="258"/>
      <c r="B150" s="257">
        <v>9</v>
      </c>
      <c r="C150" s="260">
        <v>0.75</v>
      </c>
      <c r="D150" s="49" t="s">
        <v>119</v>
      </c>
      <c r="E150" s="49">
        <f>Ders_Programı!E153</f>
        <v>0</v>
      </c>
      <c r="F150" s="49">
        <f>Ders_Programı!F153</f>
        <v>0</v>
      </c>
      <c r="G150" s="49">
        <f>Ders_Programı!G153</f>
        <v>0</v>
      </c>
      <c r="H150" s="49">
        <f>Ders_Programı!H153</f>
        <v>0</v>
      </c>
      <c r="I150" s="49">
        <f>Ders_Programı!K153</f>
        <v>0</v>
      </c>
      <c r="J150" s="49">
        <f>Ders_Programı!N153</f>
        <v>0</v>
      </c>
      <c r="K150" s="8"/>
    </row>
    <row r="151" spans="1:11" ht="13.5" customHeight="1" x14ac:dyDescent="0.25">
      <c r="A151" s="258"/>
      <c r="B151" s="258"/>
      <c r="C151" s="258"/>
      <c r="D151" s="49" t="s">
        <v>117</v>
      </c>
      <c r="E151" s="49">
        <f>Ders_Programı!D153</f>
        <v>0</v>
      </c>
      <c r="F151" s="49">
        <f>Ders_Programı!D153</f>
        <v>0</v>
      </c>
      <c r="G151" s="49">
        <f>Ders_Programı!D153</f>
        <v>0</v>
      </c>
      <c r="H151" s="49">
        <f>Ders_Programı!D153</f>
        <v>0</v>
      </c>
      <c r="I151" s="49">
        <f>Ders_Programı!J153</f>
        <v>0</v>
      </c>
      <c r="J151" s="49">
        <f>Ders_Programı!M153</f>
        <v>0</v>
      </c>
      <c r="K151" s="8"/>
    </row>
    <row r="152" spans="1:11" ht="13.5" customHeight="1" x14ac:dyDescent="0.25">
      <c r="A152" s="258"/>
      <c r="B152" s="257">
        <v>10</v>
      </c>
      <c r="C152" s="260">
        <v>0.79166666666666663</v>
      </c>
      <c r="D152" s="54" t="s">
        <v>119</v>
      </c>
      <c r="E152" s="54">
        <f>Ders_Programı!E155</f>
        <v>0</v>
      </c>
      <c r="F152" s="54">
        <f>Ders_Programı!F155</f>
        <v>0</v>
      </c>
      <c r="G152" s="54">
        <f>Ders_Programı!G155</f>
        <v>0</v>
      </c>
      <c r="H152" s="54">
        <f>Ders_Programı!H155</f>
        <v>0</v>
      </c>
      <c r="I152" s="54">
        <f>Ders_Programı!K155</f>
        <v>0</v>
      </c>
      <c r="J152" s="54">
        <f>Ders_Programı!N155</f>
        <v>0</v>
      </c>
      <c r="K152" s="8"/>
    </row>
    <row r="153" spans="1:11" ht="13.5" customHeight="1" x14ac:dyDescent="0.25">
      <c r="A153" s="258"/>
      <c r="B153" s="258"/>
      <c r="C153" s="258"/>
      <c r="D153" s="54" t="s">
        <v>117</v>
      </c>
      <c r="E153" s="54">
        <f>Ders_Programı!D155</f>
        <v>0</v>
      </c>
      <c r="F153" s="54">
        <f>Ders_Programı!D155</f>
        <v>0</v>
      </c>
      <c r="G153" s="54">
        <f>Ders_Programı!D155</f>
        <v>0</v>
      </c>
      <c r="H153" s="54">
        <f>Ders_Programı!D155</f>
        <v>0</v>
      </c>
      <c r="I153" s="54">
        <f>Ders_Programı!J155</f>
        <v>0</v>
      </c>
      <c r="J153" s="54">
        <f>Ders_Programı!M155</f>
        <v>0</v>
      </c>
      <c r="K153" s="8"/>
    </row>
    <row r="154" spans="1:11" ht="13.5" customHeight="1" x14ac:dyDescent="0.25">
      <c r="A154" s="258"/>
      <c r="B154" s="257">
        <v>11</v>
      </c>
      <c r="C154" s="260">
        <v>0.83333333333333337</v>
      </c>
      <c r="D154" s="54" t="s">
        <v>119</v>
      </c>
      <c r="E154" s="54">
        <f>Ders_Programı!E157</f>
        <v>0</v>
      </c>
      <c r="F154" s="54">
        <f>Ders_Programı!F157</f>
        <v>0</v>
      </c>
      <c r="G154" s="54">
        <f>Ders_Programı!G157</f>
        <v>0</v>
      </c>
      <c r="H154" s="54">
        <f>Ders_Programı!H157</f>
        <v>0</v>
      </c>
      <c r="I154" s="54">
        <f>Ders_Programı!K157</f>
        <v>0</v>
      </c>
      <c r="J154" s="54">
        <f>Ders_Programı!N157</f>
        <v>0</v>
      </c>
      <c r="K154" s="8"/>
    </row>
    <row r="155" spans="1:11" ht="13.5" customHeight="1" x14ac:dyDescent="0.25">
      <c r="A155" s="258"/>
      <c r="B155" s="258"/>
      <c r="C155" s="258"/>
      <c r="D155" s="54" t="s">
        <v>117</v>
      </c>
      <c r="E155" s="54">
        <f>Ders_Programı!D157</f>
        <v>0</v>
      </c>
      <c r="F155" s="54">
        <f>Ders_Programı!D157</f>
        <v>0</v>
      </c>
      <c r="G155" s="54">
        <f>Ders_Programı!D157</f>
        <v>0</v>
      </c>
      <c r="H155" s="54">
        <f>Ders_Programı!D157</f>
        <v>0</v>
      </c>
      <c r="I155" s="54">
        <f>Ders_Programı!J157</f>
        <v>0</v>
      </c>
      <c r="J155" s="54">
        <f>Ders_Programı!M157</f>
        <v>0</v>
      </c>
      <c r="K155" s="8"/>
    </row>
    <row r="156" spans="1:11" ht="13.5" customHeight="1" x14ac:dyDescent="0.25">
      <c r="A156" s="261">
        <f>A134+1</f>
        <v>45117</v>
      </c>
      <c r="B156" s="263">
        <v>1</v>
      </c>
      <c r="C156" s="264">
        <v>0.375</v>
      </c>
      <c r="D156" s="55" t="s">
        <v>119</v>
      </c>
      <c r="E156" s="55">
        <f>Ders_Programı!E159</f>
        <v>0</v>
      </c>
      <c r="F156" s="55">
        <f>Ders_Programı!F159</f>
        <v>0</v>
      </c>
      <c r="G156" s="55">
        <f>Ders_Programı!G159</f>
        <v>0</v>
      </c>
      <c r="H156" s="55">
        <f>Ders_Programı!H159</f>
        <v>0</v>
      </c>
      <c r="I156" s="55">
        <f>Ders_Programı!K159</f>
        <v>0</v>
      </c>
      <c r="J156" s="55">
        <f>Ders_Programı!N159</f>
        <v>0</v>
      </c>
      <c r="K156" s="8"/>
    </row>
    <row r="157" spans="1:11" ht="13.5" customHeight="1" x14ac:dyDescent="0.25">
      <c r="A157" s="262"/>
      <c r="B157" s="262"/>
      <c r="C157" s="262"/>
      <c r="D157" s="55" t="s">
        <v>117</v>
      </c>
      <c r="E157" s="55">
        <f>Ders_Programı!D159</f>
        <v>0</v>
      </c>
      <c r="F157" s="55">
        <f>Ders_Programı!D159</f>
        <v>0</v>
      </c>
      <c r="G157" s="55">
        <f>Ders_Programı!D159</f>
        <v>0</v>
      </c>
      <c r="H157" s="55">
        <f>Ders_Programı!D159</f>
        <v>0</v>
      </c>
      <c r="I157" s="55">
        <f>Ders_Programı!J159</f>
        <v>0</v>
      </c>
      <c r="J157" s="55">
        <f>Ders_Programı!M159</f>
        <v>0</v>
      </c>
      <c r="K157" s="8"/>
    </row>
    <row r="158" spans="1:11" ht="13.5" customHeight="1" x14ac:dyDescent="0.25">
      <c r="A158" s="262"/>
      <c r="B158" s="263">
        <v>2</v>
      </c>
      <c r="C158" s="265">
        <v>0.41666666666666669</v>
      </c>
      <c r="D158" s="55" t="s">
        <v>119</v>
      </c>
      <c r="E158" s="55">
        <f>Ders_Programı!E161</f>
        <v>0</v>
      </c>
      <c r="F158" s="55">
        <f>Ders_Programı!F161</f>
        <v>0</v>
      </c>
      <c r="G158" s="55">
        <f>Ders_Programı!G161</f>
        <v>0</v>
      </c>
      <c r="H158" s="55">
        <f>Ders_Programı!H161</f>
        <v>0</v>
      </c>
      <c r="I158" s="55">
        <f>Ders_Programı!K161</f>
        <v>0</v>
      </c>
      <c r="J158" s="55">
        <f>Ders_Programı!N161</f>
        <v>0</v>
      </c>
      <c r="K158" s="8"/>
    </row>
    <row r="159" spans="1:11" ht="13.5" customHeight="1" x14ac:dyDescent="0.25">
      <c r="A159" s="262"/>
      <c r="B159" s="262"/>
      <c r="C159" s="262"/>
      <c r="D159" s="55" t="s">
        <v>117</v>
      </c>
      <c r="E159" s="55">
        <f>Ders_Programı!D161</f>
        <v>0</v>
      </c>
      <c r="F159" s="55">
        <f>Ders_Programı!D161</f>
        <v>0</v>
      </c>
      <c r="G159" s="55">
        <f>Ders_Programı!D161</f>
        <v>0</v>
      </c>
      <c r="H159" s="55">
        <f>Ders_Programı!D161</f>
        <v>0</v>
      </c>
      <c r="I159" s="55">
        <f>Ders_Programı!J161</f>
        <v>0</v>
      </c>
      <c r="J159" s="55">
        <f>Ders_Programı!M161</f>
        <v>0</v>
      </c>
      <c r="K159" s="8"/>
    </row>
    <row r="160" spans="1:11" ht="13.5" customHeight="1" x14ac:dyDescent="0.25">
      <c r="A160" s="262"/>
      <c r="B160" s="263">
        <v>3</v>
      </c>
      <c r="C160" s="265">
        <v>0.45833333333333331</v>
      </c>
      <c r="D160" s="55" t="s">
        <v>119</v>
      </c>
      <c r="E160" s="55">
        <f>Ders_Programı!E163</f>
        <v>0</v>
      </c>
      <c r="F160" s="55">
        <f>Ders_Programı!F163</f>
        <v>0</v>
      </c>
      <c r="G160" s="55">
        <f>Ders_Programı!G163</f>
        <v>0</v>
      </c>
      <c r="H160" s="55">
        <f>Ders_Programı!H163</f>
        <v>0</v>
      </c>
      <c r="I160" s="55">
        <f>Ders_Programı!K163</f>
        <v>0</v>
      </c>
      <c r="J160" s="55">
        <f>Ders_Programı!N163</f>
        <v>0</v>
      </c>
      <c r="K160" s="8"/>
    </row>
    <row r="161" spans="1:11" ht="13.5" customHeight="1" x14ac:dyDescent="0.25">
      <c r="A161" s="262"/>
      <c r="B161" s="262"/>
      <c r="C161" s="262"/>
      <c r="D161" s="55" t="s">
        <v>117</v>
      </c>
      <c r="E161" s="55" t="str">
        <f>Ders_Programı!D163</f>
        <v>Sosyolojiye Giriş II</v>
      </c>
      <c r="F161" s="55" t="str">
        <f>Ders_Programı!D163</f>
        <v>Sosyolojiye Giriş II</v>
      </c>
      <c r="G161" s="55" t="str">
        <f>Ders_Programı!D163</f>
        <v>Sosyolojiye Giriş II</v>
      </c>
      <c r="H161" s="55" t="str">
        <f>Ders_Programı!D163</f>
        <v>Sosyolojiye Giriş II</v>
      </c>
      <c r="I161" s="55">
        <f>Ders_Programı!J163</f>
        <v>0</v>
      </c>
      <c r="J161" s="55">
        <f>Ders_Programı!M163</f>
        <v>0</v>
      </c>
      <c r="K161" s="8"/>
    </row>
    <row r="162" spans="1:11" ht="13.5" customHeight="1" x14ac:dyDescent="0.25">
      <c r="A162" s="262"/>
      <c r="B162" s="263">
        <v>4</v>
      </c>
      <c r="C162" s="265">
        <v>0.54166666666666663</v>
      </c>
      <c r="D162" s="55" t="s">
        <v>119</v>
      </c>
      <c r="E162" s="55">
        <f>Ders_Programı!E165</f>
        <v>0</v>
      </c>
      <c r="F162" s="55">
        <f>Ders_Programı!F165</f>
        <v>0</v>
      </c>
      <c r="G162" s="55">
        <f>Ders_Programı!G165</f>
        <v>0</v>
      </c>
      <c r="H162" s="55">
        <f>Ders_Programı!H165</f>
        <v>0</v>
      </c>
      <c r="I162" s="55">
        <f>Ders_Programı!K165</f>
        <v>0</v>
      </c>
      <c r="J162" s="55">
        <f>Ders_Programı!N165</f>
        <v>0</v>
      </c>
      <c r="K162" s="8"/>
    </row>
    <row r="163" spans="1:11" ht="13.5" customHeight="1" x14ac:dyDescent="0.25">
      <c r="A163" s="262"/>
      <c r="B163" s="262"/>
      <c r="C163" s="262"/>
      <c r="D163" s="55" t="s">
        <v>117</v>
      </c>
      <c r="E163" s="55" t="str">
        <f>Ders_Programı!D165</f>
        <v>Araştırma Yöntem ve Teknikleri</v>
      </c>
      <c r="F163" s="55" t="str">
        <f>Ders_Programı!D165</f>
        <v>Araştırma Yöntem ve Teknikleri</v>
      </c>
      <c r="G163" s="55" t="str">
        <f>Ders_Programı!D165</f>
        <v>Araştırma Yöntem ve Teknikleri</v>
      </c>
      <c r="H163" s="55" t="str">
        <f>Ders_Programı!D165</f>
        <v>Araştırma Yöntem ve Teknikleri</v>
      </c>
      <c r="I163" s="55">
        <f>Ders_Programı!J165</f>
        <v>0</v>
      </c>
      <c r="J163" s="55">
        <f>Ders_Programı!M165</f>
        <v>0</v>
      </c>
      <c r="K163" s="8"/>
    </row>
    <row r="164" spans="1:11" ht="13.5" customHeight="1" x14ac:dyDescent="0.25">
      <c r="A164" s="262"/>
      <c r="B164" s="263">
        <v>5</v>
      </c>
      <c r="C164" s="265">
        <v>0.58333333333333337</v>
      </c>
      <c r="D164" s="55" t="s">
        <v>119</v>
      </c>
      <c r="E164" s="55">
        <f>Ders_Programı!E167</f>
        <v>0</v>
      </c>
      <c r="F164" s="55">
        <f>Ders_Programı!F167</f>
        <v>0</v>
      </c>
      <c r="G164" s="55">
        <f>Ders_Programı!G167</f>
        <v>0</v>
      </c>
      <c r="H164" s="55">
        <f>Ders_Programı!H167</f>
        <v>0</v>
      </c>
      <c r="I164" s="55">
        <f>Ders_Programı!K167</f>
        <v>0</v>
      </c>
      <c r="J164" s="55">
        <f>Ders_Programı!N167</f>
        <v>0</v>
      </c>
      <c r="K164" s="8"/>
    </row>
    <row r="165" spans="1:11" ht="13.5" customHeight="1" x14ac:dyDescent="0.25">
      <c r="A165" s="262"/>
      <c r="B165" s="262"/>
      <c r="C165" s="262"/>
      <c r="D165" s="55" t="s">
        <v>117</v>
      </c>
      <c r="E165" s="55">
        <f>Ders_Programı!D167</f>
        <v>0</v>
      </c>
      <c r="F165" s="55">
        <f>Ders_Programı!D167</f>
        <v>0</v>
      </c>
      <c r="G165" s="55">
        <f>Ders_Programı!D167</f>
        <v>0</v>
      </c>
      <c r="H165" s="55">
        <f>Ders_Programı!D167</f>
        <v>0</v>
      </c>
      <c r="I165" s="55">
        <f>Ders_Programı!J167</f>
        <v>0</v>
      </c>
      <c r="J165" s="55">
        <f>Ders_Programı!M167</f>
        <v>0</v>
      </c>
      <c r="K165" s="8"/>
    </row>
    <row r="166" spans="1:11" ht="13.5" customHeight="1" x14ac:dyDescent="0.25">
      <c r="A166" s="262"/>
      <c r="B166" s="263">
        <v>6</v>
      </c>
      <c r="C166" s="265">
        <v>0.625</v>
      </c>
      <c r="D166" s="55" t="s">
        <v>119</v>
      </c>
      <c r="E166" s="55">
        <f>Ders_Programı!E169</f>
        <v>0</v>
      </c>
      <c r="F166" s="55">
        <f>Ders_Programı!F169</f>
        <v>0</v>
      </c>
      <c r="G166" s="55">
        <f>Ders_Programı!G169</f>
        <v>0</v>
      </c>
      <c r="H166" s="55">
        <f>Ders_Programı!H169</f>
        <v>0</v>
      </c>
      <c r="I166" s="55">
        <f>Ders_Programı!K169</f>
        <v>0</v>
      </c>
      <c r="J166" s="55">
        <f>Ders_Programı!N169</f>
        <v>0</v>
      </c>
      <c r="K166" s="8"/>
    </row>
    <row r="167" spans="1:11" ht="13.5" customHeight="1" x14ac:dyDescent="0.25">
      <c r="A167" s="262"/>
      <c r="B167" s="262"/>
      <c r="C167" s="262"/>
      <c r="D167" s="55" t="s">
        <v>117</v>
      </c>
      <c r="E167" s="55">
        <f>Ders_Programı!D169</f>
        <v>0</v>
      </c>
      <c r="F167" s="55">
        <f>Ders_Programı!D169</f>
        <v>0</v>
      </c>
      <c r="G167" s="55">
        <f>Ders_Programı!D169</f>
        <v>0</v>
      </c>
      <c r="H167" s="55">
        <f>Ders_Programı!D169</f>
        <v>0</v>
      </c>
      <c r="I167" s="55">
        <f>Ders_Programı!J169</f>
        <v>0</v>
      </c>
      <c r="J167" s="55">
        <f>Ders_Programı!M169</f>
        <v>0</v>
      </c>
      <c r="K167" s="8"/>
    </row>
    <row r="168" spans="1:11" ht="13.5" customHeight="1" x14ac:dyDescent="0.25">
      <c r="A168" s="262"/>
      <c r="B168" s="263">
        <v>7</v>
      </c>
      <c r="C168" s="265">
        <v>0.66666666666666663</v>
      </c>
      <c r="D168" s="55" t="s">
        <v>119</v>
      </c>
      <c r="E168" s="55">
        <f>Ders_Programı!E171</f>
        <v>0</v>
      </c>
      <c r="F168" s="55">
        <f>Ders_Programı!F171</f>
        <v>0</v>
      </c>
      <c r="G168" s="55">
        <f>Ders_Programı!G171</f>
        <v>0</v>
      </c>
      <c r="H168" s="55">
        <f>Ders_Programı!H171</f>
        <v>0</v>
      </c>
      <c r="I168" s="55">
        <f>Ders_Programı!K171</f>
        <v>0</v>
      </c>
      <c r="J168" s="55">
        <f>Ders_Programı!N171</f>
        <v>0</v>
      </c>
      <c r="K168" s="8"/>
    </row>
    <row r="169" spans="1:11" ht="13.5" customHeight="1" x14ac:dyDescent="0.25">
      <c r="A169" s="262"/>
      <c r="B169" s="262"/>
      <c r="C169" s="262"/>
      <c r="D169" s="55" t="s">
        <v>117</v>
      </c>
      <c r="E169" s="55">
        <f>Ders_Programı!D171</f>
        <v>0</v>
      </c>
      <c r="F169" s="55">
        <f>Ders_Programı!D171</f>
        <v>0</v>
      </c>
      <c r="G169" s="55">
        <f>Ders_Programı!D171</f>
        <v>0</v>
      </c>
      <c r="H169" s="55">
        <f>Ders_Programı!D171</f>
        <v>0</v>
      </c>
      <c r="I169" s="55">
        <f>Ders_Programı!J171</f>
        <v>0</v>
      </c>
      <c r="J169" s="55">
        <f>Ders_Programı!M171</f>
        <v>0</v>
      </c>
      <c r="K169" s="8"/>
    </row>
    <row r="170" spans="1:11" ht="13.5" customHeight="1" x14ac:dyDescent="0.25">
      <c r="A170" s="262"/>
      <c r="B170" s="263">
        <v>8</v>
      </c>
      <c r="C170" s="265">
        <v>0.70833333333333337</v>
      </c>
      <c r="D170" s="55" t="s">
        <v>119</v>
      </c>
      <c r="E170" s="55">
        <f>Ders_Programı!E173</f>
        <v>0</v>
      </c>
      <c r="F170" s="55">
        <f>Ders_Programı!F173</f>
        <v>0</v>
      </c>
      <c r="G170" s="55">
        <f>Ders_Programı!G173</f>
        <v>0</v>
      </c>
      <c r="H170" s="55">
        <f>Ders_Programı!H173</f>
        <v>0</v>
      </c>
      <c r="I170" s="55">
        <f>Ders_Programı!K173</f>
        <v>0</v>
      </c>
      <c r="J170" s="55">
        <f>Ders_Programı!N173</f>
        <v>0</v>
      </c>
      <c r="K170" s="8"/>
    </row>
    <row r="171" spans="1:11" ht="13.5" customHeight="1" x14ac:dyDescent="0.25">
      <c r="A171" s="262"/>
      <c r="B171" s="262"/>
      <c r="C171" s="262"/>
      <c r="D171" s="55" t="s">
        <v>117</v>
      </c>
      <c r="E171" s="55">
        <f>Ders_Programı!D173</f>
        <v>0</v>
      </c>
      <c r="F171" s="55">
        <f>Ders_Programı!D173</f>
        <v>0</v>
      </c>
      <c r="G171" s="55">
        <f>Ders_Programı!D173</f>
        <v>0</v>
      </c>
      <c r="H171" s="55">
        <f>Ders_Programı!D173</f>
        <v>0</v>
      </c>
      <c r="I171" s="55">
        <f>Ders_Programı!J173</f>
        <v>0</v>
      </c>
      <c r="J171" s="55">
        <f>Ders_Programı!M173</f>
        <v>0</v>
      </c>
      <c r="K171" s="8"/>
    </row>
    <row r="172" spans="1:11" ht="13.5" customHeight="1" x14ac:dyDescent="0.25">
      <c r="A172" s="262"/>
      <c r="B172" s="263">
        <v>9</v>
      </c>
      <c r="C172" s="265">
        <v>0.75</v>
      </c>
      <c r="D172" s="55" t="s">
        <v>119</v>
      </c>
      <c r="E172" s="55">
        <f>Ders_Programı!E175</f>
        <v>0</v>
      </c>
      <c r="F172" s="55">
        <f>Ders_Programı!F175</f>
        <v>0</v>
      </c>
      <c r="G172" s="55">
        <f>Ders_Programı!G175</f>
        <v>0</v>
      </c>
      <c r="H172" s="55">
        <f>Ders_Programı!H175</f>
        <v>0</v>
      </c>
      <c r="I172" s="55">
        <f>Ders_Programı!K175</f>
        <v>0</v>
      </c>
      <c r="J172" s="55">
        <f>Ders_Programı!N175</f>
        <v>0</v>
      </c>
      <c r="K172" s="8"/>
    </row>
    <row r="173" spans="1:11" ht="13.5" customHeight="1" x14ac:dyDescent="0.25">
      <c r="A173" s="262"/>
      <c r="B173" s="262"/>
      <c r="C173" s="262"/>
      <c r="D173" s="55" t="s">
        <v>117</v>
      </c>
      <c r="E173" s="55">
        <f>Ders_Programı!D175</f>
        <v>0</v>
      </c>
      <c r="F173" s="55">
        <f>Ders_Programı!D175</f>
        <v>0</v>
      </c>
      <c r="G173" s="55">
        <f>Ders_Programı!D175</f>
        <v>0</v>
      </c>
      <c r="H173" s="55">
        <f>Ders_Programı!D175</f>
        <v>0</v>
      </c>
      <c r="I173" s="55">
        <f>Ders_Programı!J175</f>
        <v>0</v>
      </c>
      <c r="J173" s="55">
        <f>Ders_Programı!M175</f>
        <v>0</v>
      </c>
      <c r="K173" s="8"/>
    </row>
    <row r="174" spans="1:11" ht="13.5" customHeight="1" x14ac:dyDescent="0.25">
      <c r="A174" s="262"/>
      <c r="B174" s="263">
        <v>10</v>
      </c>
      <c r="C174" s="265">
        <v>0.79166666666666663</v>
      </c>
      <c r="D174" s="52" t="s">
        <v>119</v>
      </c>
      <c r="E174" s="52">
        <f>Ders_Programı!E177</f>
        <v>0</v>
      </c>
      <c r="F174" s="52">
        <f>Ders_Programı!F177</f>
        <v>0</v>
      </c>
      <c r="G174" s="52">
        <f>Ders_Programı!G177</f>
        <v>0</v>
      </c>
      <c r="H174" s="52">
        <f>Ders_Programı!H177</f>
        <v>0</v>
      </c>
      <c r="I174" s="52">
        <f>Ders_Programı!K177</f>
        <v>0</v>
      </c>
      <c r="J174" s="52">
        <f>Ders_Programı!N177</f>
        <v>0</v>
      </c>
      <c r="K174" s="8"/>
    </row>
    <row r="175" spans="1:11" ht="13.5" customHeight="1" x14ac:dyDescent="0.25">
      <c r="A175" s="262"/>
      <c r="B175" s="262"/>
      <c r="C175" s="262"/>
      <c r="D175" s="52" t="s">
        <v>117</v>
      </c>
      <c r="E175" s="52">
        <f>Ders_Programı!D177</f>
        <v>0</v>
      </c>
      <c r="F175" s="52">
        <f>Ders_Programı!D177</f>
        <v>0</v>
      </c>
      <c r="G175" s="52">
        <f>Ders_Programı!D177</f>
        <v>0</v>
      </c>
      <c r="H175" s="52">
        <f>Ders_Programı!D177</f>
        <v>0</v>
      </c>
      <c r="I175" s="52">
        <f>Ders_Programı!J177</f>
        <v>0</v>
      </c>
      <c r="J175" s="52">
        <f>Ders_Programı!M177</f>
        <v>0</v>
      </c>
      <c r="K175" s="8"/>
    </row>
    <row r="176" spans="1:11" ht="13.5" customHeight="1" x14ac:dyDescent="0.25">
      <c r="A176" s="262"/>
      <c r="B176" s="263">
        <v>11</v>
      </c>
      <c r="C176" s="265">
        <v>0.83333333333333337</v>
      </c>
      <c r="D176" s="52" t="s">
        <v>119</v>
      </c>
      <c r="E176" s="52">
        <f>Ders_Programı!E179</f>
        <v>0</v>
      </c>
      <c r="F176" s="52">
        <f>Ders_Programı!F179</f>
        <v>0</v>
      </c>
      <c r="G176" s="52">
        <f>Ders_Programı!G179</f>
        <v>0</v>
      </c>
      <c r="H176" s="52">
        <f>Ders_Programı!H179</f>
        <v>0</v>
      </c>
      <c r="I176" s="52">
        <f>Ders_Programı!K179</f>
        <v>0</v>
      </c>
      <c r="J176" s="52">
        <f>Ders_Programı!N179</f>
        <v>0</v>
      </c>
      <c r="K176" s="8"/>
    </row>
    <row r="177" spans="1:11" ht="13.5" customHeight="1" x14ac:dyDescent="0.25">
      <c r="A177" s="262"/>
      <c r="B177" s="262"/>
      <c r="C177" s="262"/>
      <c r="D177" s="52" t="s">
        <v>117</v>
      </c>
      <c r="E177" s="52">
        <f>Ders_Programı!D179</f>
        <v>0</v>
      </c>
      <c r="F177" s="52">
        <f>Ders_Programı!D179</f>
        <v>0</v>
      </c>
      <c r="G177" s="52">
        <f>Ders_Programı!D179</f>
        <v>0</v>
      </c>
      <c r="H177" s="52">
        <f>Ders_Programı!D179</f>
        <v>0</v>
      </c>
      <c r="I177" s="52">
        <f>Ders_Programı!J179</f>
        <v>0</v>
      </c>
      <c r="J177" s="52">
        <f>Ders_Programı!M179</f>
        <v>0</v>
      </c>
      <c r="K177" s="8"/>
    </row>
    <row r="178" spans="1:11" ht="13.5" customHeight="1" x14ac:dyDescent="0.25">
      <c r="A178" s="266">
        <f>A156+1</f>
        <v>45118</v>
      </c>
      <c r="B178" s="257">
        <v>1</v>
      </c>
      <c r="C178" s="259">
        <v>0.375</v>
      </c>
      <c r="D178" s="49" t="s">
        <v>119</v>
      </c>
      <c r="E178" s="49">
        <f>Ders_Programı!E181</f>
        <v>0</v>
      </c>
      <c r="F178" s="49">
        <f>Ders_Programı!F181</f>
        <v>0</v>
      </c>
      <c r="G178" s="49">
        <f>Ders_Programı!G181</f>
        <v>0</v>
      </c>
      <c r="H178" s="49">
        <f>Ders_Programı!H181</f>
        <v>0</v>
      </c>
      <c r="I178" s="49">
        <f>Ders_Programı!K181</f>
        <v>0</v>
      </c>
      <c r="J178" s="49">
        <f>Ders_Programı!N181</f>
        <v>0</v>
      </c>
      <c r="K178" s="8"/>
    </row>
    <row r="179" spans="1:11" ht="13.5" customHeight="1" x14ac:dyDescent="0.25">
      <c r="A179" s="258"/>
      <c r="B179" s="258"/>
      <c r="C179" s="258"/>
      <c r="D179" s="49" t="s">
        <v>117</v>
      </c>
      <c r="E179" s="49">
        <f>Ders_Programı!D181</f>
        <v>0</v>
      </c>
      <c r="F179" s="49">
        <f>Ders_Programı!D181</f>
        <v>0</v>
      </c>
      <c r="G179" s="49">
        <f>Ders_Programı!D181</f>
        <v>0</v>
      </c>
      <c r="H179" s="49">
        <f>Ders_Programı!D181</f>
        <v>0</v>
      </c>
      <c r="I179" s="49">
        <f>Ders_Programı!J181</f>
        <v>0</v>
      </c>
      <c r="J179" s="49">
        <f>Ders_Programı!M181</f>
        <v>0</v>
      </c>
      <c r="K179" s="8"/>
    </row>
    <row r="180" spans="1:11" ht="13.5" customHeight="1" x14ac:dyDescent="0.25">
      <c r="A180" s="258"/>
      <c r="B180" s="257">
        <v>2</v>
      </c>
      <c r="C180" s="260">
        <v>0.41666666666666669</v>
      </c>
      <c r="D180" s="49" t="s">
        <v>119</v>
      </c>
      <c r="E180" s="49">
        <f>Ders_Programı!E183</f>
        <v>0</v>
      </c>
      <c r="F180" s="49">
        <f>Ders_Programı!F183</f>
        <v>0</v>
      </c>
      <c r="G180" s="49">
        <f>Ders_Programı!G183</f>
        <v>0</v>
      </c>
      <c r="H180" s="49">
        <f>Ders_Programı!H183</f>
        <v>0</v>
      </c>
      <c r="I180" s="49">
        <f>Ders_Programı!K183</f>
        <v>0</v>
      </c>
      <c r="J180" s="49">
        <f>Ders_Programı!N183</f>
        <v>0</v>
      </c>
      <c r="K180" s="8"/>
    </row>
    <row r="181" spans="1:11" ht="13.5" customHeight="1" x14ac:dyDescent="0.25">
      <c r="A181" s="258"/>
      <c r="B181" s="258"/>
      <c r="C181" s="258"/>
      <c r="D181" s="49" t="s">
        <v>117</v>
      </c>
      <c r="E181" s="49">
        <f>Ders_Programı!D183</f>
        <v>0</v>
      </c>
      <c r="F181" s="49">
        <f>Ders_Programı!D183</f>
        <v>0</v>
      </c>
      <c r="G181" s="49">
        <f>Ders_Programı!D183</f>
        <v>0</v>
      </c>
      <c r="H181" s="49">
        <f>Ders_Programı!D183</f>
        <v>0</v>
      </c>
      <c r="I181" s="49">
        <f>Ders_Programı!J183</f>
        <v>0</v>
      </c>
      <c r="J181" s="49">
        <f>Ders_Programı!M183</f>
        <v>0</v>
      </c>
      <c r="K181" s="8"/>
    </row>
    <row r="182" spans="1:11" ht="13.5" customHeight="1" x14ac:dyDescent="0.25">
      <c r="A182" s="258"/>
      <c r="B182" s="257">
        <v>3</v>
      </c>
      <c r="C182" s="260">
        <v>0.45833333333333331</v>
      </c>
      <c r="D182" s="49" t="s">
        <v>119</v>
      </c>
      <c r="E182" s="49">
        <f>Ders_Programı!E185</f>
        <v>0</v>
      </c>
      <c r="F182" s="49">
        <f>Ders_Programı!F185</f>
        <v>0</v>
      </c>
      <c r="G182" s="49">
        <f>Ders_Programı!G185</f>
        <v>0</v>
      </c>
      <c r="H182" s="49">
        <f>Ders_Programı!H185</f>
        <v>0</v>
      </c>
      <c r="I182" s="49">
        <f>Ders_Programı!K185</f>
        <v>0</v>
      </c>
      <c r="J182" s="49">
        <f>Ders_Programı!N185</f>
        <v>0</v>
      </c>
      <c r="K182" s="8"/>
    </row>
    <row r="183" spans="1:11" ht="13.5" customHeight="1" x14ac:dyDescent="0.25">
      <c r="A183" s="258"/>
      <c r="B183" s="258"/>
      <c r="C183" s="258"/>
      <c r="D183" s="49" t="s">
        <v>117</v>
      </c>
      <c r="E183" s="49" t="str">
        <f>Ders_Programı!D185</f>
        <v>Küçük Gruplar Sosyolojisi</v>
      </c>
      <c r="F183" s="49" t="str">
        <f>Ders_Programı!D185</f>
        <v>Küçük Gruplar Sosyolojisi</v>
      </c>
      <c r="G183" s="49" t="str">
        <f>Ders_Programı!D185</f>
        <v>Küçük Gruplar Sosyolojisi</v>
      </c>
      <c r="H183" s="49" t="str">
        <f>Ders_Programı!D185</f>
        <v>Küçük Gruplar Sosyolojisi</v>
      </c>
      <c r="I183" s="49">
        <f>Ders_Programı!J185</f>
        <v>0</v>
      </c>
      <c r="J183" s="49">
        <f>Ders_Programı!M185</f>
        <v>0</v>
      </c>
      <c r="K183" s="8"/>
    </row>
    <row r="184" spans="1:11" ht="13.5" customHeight="1" x14ac:dyDescent="0.25">
      <c r="A184" s="258"/>
      <c r="B184" s="257">
        <v>4</v>
      </c>
      <c r="C184" s="260">
        <v>0.54166666666666663</v>
      </c>
      <c r="D184" s="49" t="s">
        <v>119</v>
      </c>
      <c r="E184" s="49">
        <f>Ders_Programı!E187</f>
        <v>0</v>
      </c>
      <c r="F184" s="49">
        <f>Ders_Programı!F187</f>
        <v>0</v>
      </c>
      <c r="G184" s="49">
        <f>Ders_Programı!G187</f>
        <v>0</v>
      </c>
      <c r="H184" s="49">
        <f>Ders_Programı!H187</f>
        <v>0</v>
      </c>
      <c r="I184" s="49">
        <f>Ders_Programı!K187</f>
        <v>0</v>
      </c>
      <c r="J184" s="49">
        <f>Ders_Programı!N187</f>
        <v>0</v>
      </c>
      <c r="K184" s="8"/>
    </row>
    <row r="185" spans="1:11" ht="13.5" customHeight="1" x14ac:dyDescent="0.25">
      <c r="A185" s="258"/>
      <c r="B185" s="258"/>
      <c r="C185" s="258"/>
      <c r="D185" s="49" t="s">
        <v>117</v>
      </c>
      <c r="E185" s="49" t="str">
        <f>Ders_Programı!D187</f>
        <v>Demografi</v>
      </c>
      <c r="F185" s="49" t="str">
        <f>Ders_Programı!D187</f>
        <v>Demografi</v>
      </c>
      <c r="G185" s="49" t="str">
        <f>Ders_Programı!D187</f>
        <v>Demografi</v>
      </c>
      <c r="H185" s="49" t="str">
        <f>Ders_Programı!D187</f>
        <v>Demografi</v>
      </c>
      <c r="I185" s="49">
        <f>Ders_Programı!J187</f>
        <v>0</v>
      </c>
      <c r="J185" s="49">
        <f>Ders_Programı!M187</f>
        <v>0</v>
      </c>
      <c r="K185" s="8"/>
    </row>
    <row r="186" spans="1:11" ht="13.5" customHeight="1" x14ac:dyDescent="0.25">
      <c r="A186" s="258"/>
      <c r="B186" s="257">
        <v>5</v>
      </c>
      <c r="C186" s="260">
        <v>0.58333333333333337</v>
      </c>
      <c r="D186" s="49" t="s">
        <v>119</v>
      </c>
      <c r="E186" s="49">
        <f>Ders_Programı!E189</f>
        <v>0</v>
      </c>
      <c r="F186" s="49">
        <f>Ders_Programı!F189</f>
        <v>0</v>
      </c>
      <c r="G186" s="49">
        <f>Ders_Programı!G189</f>
        <v>0</v>
      </c>
      <c r="H186" s="49">
        <f>Ders_Programı!H189</f>
        <v>0</v>
      </c>
      <c r="I186" s="49">
        <f>Ders_Programı!K189</f>
        <v>0</v>
      </c>
      <c r="J186" s="49">
        <f>Ders_Programı!N189</f>
        <v>0</v>
      </c>
      <c r="K186" s="8"/>
    </row>
    <row r="187" spans="1:11" ht="13.5" customHeight="1" x14ac:dyDescent="0.25">
      <c r="A187" s="258"/>
      <c r="B187" s="258"/>
      <c r="C187" s="258"/>
      <c r="D187" s="49" t="s">
        <v>117</v>
      </c>
      <c r="E187" s="49">
        <f>Ders_Programı!D189</f>
        <v>0</v>
      </c>
      <c r="F187" s="49">
        <f>Ders_Programı!D189</f>
        <v>0</v>
      </c>
      <c r="G187" s="49">
        <f>Ders_Programı!D189</f>
        <v>0</v>
      </c>
      <c r="H187" s="49">
        <f>Ders_Programı!D189</f>
        <v>0</v>
      </c>
      <c r="I187" s="49">
        <f>Ders_Programı!J189</f>
        <v>0</v>
      </c>
      <c r="J187" s="49">
        <f>Ders_Programı!M189</f>
        <v>0</v>
      </c>
      <c r="K187" s="8"/>
    </row>
    <row r="188" spans="1:11" ht="13.5" customHeight="1" x14ac:dyDescent="0.25">
      <c r="A188" s="258"/>
      <c r="B188" s="257">
        <v>6</v>
      </c>
      <c r="C188" s="260">
        <v>0.625</v>
      </c>
      <c r="D188" s="49" t="s">
        <v>119</v>
      </c>
      <c r="E188" s="49">
        <f>Ders_Programı!E191</f>
        <v>0</v>
      </c>
      <c r="F188" s="49">
        <f>Ders_Programı!F191</f>
        <v>0</v>
      </c>
      <c r="G188" s="49">
        <f>Ders_Programı!G191</f>
        <v>0</v>
      </c>
      <c r="H188" s="49">
        <f>Ders_Programı!H191</f>
        <v>0</v>
      </c>
      <c r="I188" s="49">
        <f>Ders_Programı!K191</f>
        <v>0</v>
      </c>
      <c r="J188" s="49">
        <f>Ders_Programı!N191</f>
        <v>0</v>
      </c>
      <c r="K188" s="8"/>
    </row>
    <row r="189" spans="1:11" ht="13.5" customHeight="1" x14ac:dyDescent="0.25">
      <c r="A189" s="258"/>
      <c r="B189" s="258"/>
      <c r="C189" s="258"/>
      <c r="D189" s="49" t="s">
        <v>117</v>
      </c>
      <c r="E189" s="49" t="str">
        <f>Ders_Programı!D191</f>
        <v>Modern Mantık</v>
      </c>
      <c r="F189" s="49" t="str">
        <f>Ders_Programı!D191</f>
        <v>Modern Mantık</v>
      </c>
      <c r="G189" s="49" t="str">
        <f>Ders_Programı!D191</f>
        <v>Modern Mantık</v>
      </c>
      <c r="H189" s="49" t="str">
        <f>Ders_Programı!D191</f>
        <v>Modern Mantık</v>
      </c>
      <c r="I189" s="49">
        <f>Ders_Programı!J191</f>
        <v>0</v>
      </c>
      <c r="J189" s="49">
        <f>Ders_Programı!M191</f>
        <v>0</v>
      </c>
      <c r="K189" s="8"/>
    </row>
    <row r="190" spans="1:11" ht="13.5" customHeight="1" x14ac:dyDescent="0.25">
      <c r="A190" s="258"/>
      <c r="B190" s="257">
        <v>7</v>
      </c>
      <c r="C190" s="260">
        <v>0.66666666666666663</v>
      </c>
      <c r="D190" s="49" t="s">
        <v>119</v>
      </c>
      <c r="E190" s="49">
        <f>Ders_Programı!E193</f>
        <v>0</v>
      </c>
      <c r="F190" s="49">
        <f>Ders_Programı!F193</f>
        <v>0</v>
      </c>
      <c r="G190" s="49">
        <f>Ders_Programı!G193</f>
        <v>0</v>
      </c>
      <c r="H190" s="49">
        <f>Ders_Programı!H193</f>
        <v>0</v>
      </c>
      <c r="I190" s="49">
        <f>Ders_Programı!K193</f>
        <v>0</v>
      </c>
      <c r="J190" s="49">
        <f>Ders_Programı!N193</f>
        <v>0</v>
      </c>
      <c r="K190" s="8"/>
    </row>
    <row r="191" spans="1:11" ht="13.5" customHeight="1" x14ac:dyDescent="0.25">
      <c r="A191" s="258"/>
      <c r="B191" s="258"/>
      <c r="C191" s="258"/>
      <c r="D191" s="49" t="s">
        <v>117</v>
      </c>
      <c r="E191" s="49">
        <f>Ders_Programı!D193</f>
        <v>0</v>
      </c>
      <c r="F191" s="49">
        <f>Ders_Programı!D193</f>
        <v>0</v>
      </c>
      <c r="G191" s="49">
        <f>Ders_Programı!D193</f>
        <v>0</v>
      </c>
      <c r="H191" s="49">
        <f>Ders_Programı!D193</f>
        <v>0</v>
      </c>
      <c r="I191" s="49">
        <f>Ders_Programı!J193</f>
        <v>0</v>
      </c>
      <c r="J191" s="49">
        <f>Ders_Programı!M193</f>
        <v>0</v>
      </c>
      <c r="K191" s="8"/>
    </row>
    <row r="192" spans="1:11" ht="13.5" customHeight="1" x14ac:dyDescent="0.25">
      <c r="A192" s="258"/>
      <c r="B192" s="257">
        <v>8</v>
      </c>
      <c r="C192" s="260">
        <v>0.70833333333333337</v>
      </c>
      <c r="D192" s="49" t="s">
        <v>119</v>
      </c>
      <c r="E192" s="49">
        <f>Ders_Programı!E195</f>
        <v>0</v>
      </c>
      <c r="F192" s="49">
        <f>Ders_Programı!F195</f>
        <v>0</v>
      </c>
      <c r="G192" s="49">
        <f>Ders_Programı!G195</f>
        <v>0</v>
      </c>
      <c r="H192" s="49">
        <f>Ders_Programı!H195</f>
        <v>0</v>
      </c>
      <c r="I192" s="49">
        <f>Ders_Programı!K195</f>
        <v>0</v>
      </c>
      <c r="J192" s="49">
        <f>Ders_Programı!N195</f>
        <v>0</v>
      </c>
      <c r="K192" s="8"/>
    </row>
    <row r="193" spans="1:11" ht="13.5" customHeight="1" x14ac:dyDescent="0.25">
      <c r="A193" s="258"/>
      <c r="B193" s="258"/>
      <c r="C193" s="258"/>
      <c r="D193" s="49" t="s">
        <v>117</v>
      </c>
      <c r="E193" s="49">
        <f>Ders_Programı!D195</f>
        <v>0</v>
      </c>
      <c r="F193" s="49">
        <f>Ders_Programı!D195</f>
        <v>0</v>
      </c>
      <c r="G193" s="49">
        <f>Ders_Programı!D195</f>
        <v>0</v>
      </c>
      <c r="H193" s="49">
        <f>Ders_Programı!D195</f>
        <v>0</v>
      </c>
      <c r="I193" s="49">
        <f>Ders_Programı!J195</f>
        <v>0</v>
      </c>
      <c r="J193" s="49">
        <f>Ders_Programı!M195</f>
        <v>0</v>
      </c>
      <c r="K193" s="8"/>
    </row>
    <row r="194" spans="1:11" ht="13.5" customHeight="1" x14ac:dyDescent="0.25">
      <c r="A194" s="258"/>
      <c r="B194" s="257">
        <v>9</v>
      </c>
      <c r="C194" s="260">
        <v>0.75</v>
      </c>
      <c r="D194" s="49" t="s">
        <v>119</v>
      </c>
      <c r="E194" s="49">
        <f>Ders_Programı!E197</f>
        <v>0</v>
      </c>
      <c r="F194" s="49">
        <f>Ders_Programı!F197</f>
        <v>0</v>
      </c>
      <c r="G194" s="49">
        <f>Ders_Programı!G197</f>
        <v>0</v>
      </c>
      <c r="H194" s="49">
        <f>Ders_Programı!H197</f>
        <v>0</v>
      </c>
      <c r="I194" s="49">
        <f>Ders_Programı!K197</f>
        <v>0</v>
      </c>
      <c r="J194" s="49">
        <f>Ders_Programı!N197</f>
        <v>0</v>
      </c>
      <c r="K194" s="8"/>
    </row>
    <row r="195" spans="1:11" ht="13.5" customHeight="1" x14ac:dyDescent="0.25">
      <c r="A195" s="258"/>
      <c r="B195" s="258"/>
      <c r="C195" s="258"/>
      <c r="D195" s="49" t="s">
        <v>117</v>
      </c>
      <c r="E195" s="49">
        <f>Ders_Programı!D197</f>
        <v>0</v>
      </c>
      <c r="F195" s="49">
        <f>Ders_Programı!D197</f>
        <v>0</v>
      </c>
      <c r="G195" s="49">
        <f>Ders_Programı!D197</f>
        <v>0</v>
      </c>
      <c r="H195" s="49">
        <f>Ders_Programı!D197</f>
        <v>0</v>
      </c>
      <c r="I195" s="49">
        <f>Ders_Programı!J197</f>
        <v>0</v>
      </c>
      <c r="J195" s="49">
        <f>Ders_Programı!M197</f>
        <v>0</v>
      </c>
      <c r="K195" s="8"/>
    </row>
    <row r="196" spans="1:11" ht="13.5" customHeight="1" x14ac:dyDescent="0.25">
      <c r="A196" s="258"/>
      <c r="B196" s="257">
        <v>10</v>
      </c>
      <c r="C196" s="260">
        <v>0.79166666666666663</v>
      </c>
      <c r="D196" s="54" t="s">
        <v>119</v>
      </c>
      <c r="E196" s="54">
        <f>Ders_Programı!E199</f>
        <v>0</v>
      </c>
      <c r="F196" s="54">
        <f>Ders_Programı!F199</f>
        <v>0</v>
      </c>
      <c r="G196" s="54">
        <f>Ders_Programı!G199</f>
        <v>0</v>
      </c>
      <c r="H196" s="54">
        <f>Ders_Programı!H199</f>
        <v>0</v>
      </c>
      <c r="I196" s="54">
        <f>Ders_Programı!K199</f>
        <v>0</v>
      </c>
      <c r="J196" s="54">
        <f>Ders_Programı!N199</f>
        <v>0</v>
      </c>
      <c r="K196" s="8"/>
    </row>
    <row r="197" spans="1:11" ht="13.5" customHeight="1" x14ac:dyDescent="0.25">
      <c r="A197" s="258"/>
      <c r="B197" s="258"/>
      <c r="C197" s="258"/>
      <c r="D197" s="54" t="s">
        <v>117</v>
      </c>
      <c r="E197" s="54">
        <f>Ders_Programı!D199</f>
        <v>0</v>
      </c>
      <c r="F197" s="54">
        <f>Ders_Programı!D199</f>
        <v>0</v>
      </c>
      <c r="G197" s="54">
        <f>Ders_Programı!D199</f>
        <v>0</v>
      </c>
      <c r="H197" s="54">
        <f>Ders_Programı!D199</f>
        <v>0</v>
      </c>
      <c r="I197" s="54">
        <f>Ders_Programı!J199</f>
        <v>0</v>
      </c>
      <c r="J197" s="54">
        <f>Ders_Programı!M199</f>
        <v>0</v>
      </c>
      <c r="K197" s="8"/>
    </row>
    <row r="198" spans="1:11" ht="13.5" customHeight="1" x14ac:dyDescent="0.25">
      <c r="A198" s="258"/>
      <c r="B198" s="257">
        <v>11</v>
      </c>
      <c r="C198" s="260">
        <v>0.83333333333333337</v>
      </c>
      <c r="D198" s="54" t="s">
        <v>119</v>
      </c>
      <c r="E198" s="54">
        <f>Ders_Programı!E201</f>
        <v>0</v>
      </c>
      <c r="F198" s="54">
        <f>Ders_Programı!F201</f>
        <v>0</v>
      </c>
      <c r="G198" s="54">
        <f>Ders_Programı!G201</f>
        <v>0</v>
      </c>
      <c r="H198" s="54">
        <f>Ders_Programı!H201</f>
        <v>0</v>
      </c>
      <c r="I198" s="54">
        <f>Ders_Programı!K201</f>
        <v>0</v>
      </c>
      <c r="J198" s="54">
        <f>Ders_Programı!N201</f>
        <v>0</v>
      </c>
      <c r="K198" s="8"/>
    </row>
    <row r="199" spans="1:11" ht="13.5" customHeight="1" x14ac:dyDescent="0.25">
      <c r="A199" s="258"/>
      <c r="B199" s="258"/>
      <c r="C199" s="258"/>
      <c r="D199" s="54" t="s">
        <v>117</v>
      </c>
      <c r="E199" s="54">
        <f>Ders_Programı!D201</f>
        <v>0</v>
      </c>
      <c r="F199" s="54">
        <f>Ders_Programı!D201</f>
        <v>0</v>
      </c>
      <c r="G199" s="54">
        <f>Ders_Programı!D201</f>
        <v>0</v>
      </c>
      <c r="H199" s="54">
        <f>Ders_Programı!D201</f>
        <v>0</v>
      </c>
      <c r="I199" s="54">
        <f>Ders_Programı!J201</f>
        <v>0</v>
      </c>
      <c r="J199" s="54">
        <f>Ders_Programı!M201</f>
        <v>0</v>
      </c>
      <c r="K199" s="8"/>
    </row>
    <row r="200" spans="1:11" ht="13.5" customHeight="1" x14ac:dyDescent="0.25">
      <c r="A200" s="261">
        <f>A178+1</f>
        <v>45119</v>
      </c>
      <c r="B200" s="263">
        <v>1</v>
      </c>
      <c r="C200" s="264">
        <v>0.375</v>
      </c>
      <c r="D200" s="55" t="s">
        <v>119</v>
      </c>
      <c r="E200" s="55">
        <f>Ders_Programı!E203</f>
        <v>0</v>
      </c>
      <c r="F200" s="55">
        <f>Ders_Programı!F203</f>
        <v>0</v>
      </c>
      <c r="G200" s="55">
        <f>Ders_Programı!G203</f>
        <v>0</v>
      </c>
      <c r="H200" s="55">
        <f>Ders_Programı!H203</f>
        <v>0</v>
      </c>
      <c r="I200" s="55">
        <f>Ders_Programı!K203</f>
        <v>0</v>
      </c>
      <c r="J200" s="55">
        <f>Ders_Programı!N203</f>
        <v>0</v>
      </c>
      <c r="K200" s="8"/>
    </row>
    <row r="201" spans="1:11" ht="13.5" customHeight="1" x14ac:dyDescent="0.25">
      <c r="A201" s="262"/>
      <c r="B201" s="262"/>
      <c r="C201" s="262"/>
      <c r="D201" s="55" t="s">
        <v>117</v>
      </c>
      <c r="E201" s="55">
        <f>Ders_Programı!D203</f>
        <v>0</v>
      </c>
      <c r="F201" s="55">
        <f>Ders_Programı!D203</f>
        <v>0</v>
      </c>
      <c r="G201" s="55">
        <f>Ders_Programı!D203</f>
        <v>0</v>
      </c>
      <c r="H201" s="55">
        <f>Ders_Programı!D203</f>
        <v>0</v>
      </c>
      <c r="I201" s="55">
        <f>Ders_Programı!J203</f>
        <v>0</v>
      </c>
      <c r="J201" s="55">
        <f>Ders_Programı!M203</f>
        <v>0</v>
      </c>
      <c r="K201" s="8"/>
    </row>
    <row r="202" spans="1:11" ht="13.5" customHeight="1" x14ac:dyDescent="0.25">
      <c r="A202" s="262"/>
      <c r="B202" s="263">
        <v>2</v>
      </c>
      <c r="C202" s="265">
        <v>0.41666666666666669</v>
      </c>
      <c r="D202" s="55" t="s">
        <v>119</v>
      </c>
      <c r="E202" s="55">
        <f>Ders_Programı!E205</f>
        <v>0</v>
      </c>
      <c r="F202" s="55">
        <f>Ders_Programı!F205</f>
        <v>0</v>
      </c>
      <c r="G202" s="55">
        <f>Ders_Programı!G205</f>
        <v>0</v>
      </c>
      <c r="H202" s="55">
        <f>Ders_Programı!H205</f>
        <v>0</v>
      </c>
      <c r="I202" s="55">
        <f>Ders_Programı!K205</f>
        <v>0</v>
      </c>
      <c r="J202" s="55">
        <f>Ders_Programı!N205</f>
        <v>0</v>
      </c>
      <c r="K202" s="8"/>
    </row>
    <row r="203" spans="1:11" ht="13.5" customHeight="1" x14ac:dyDescent="0.25">
      <c r="A203" s="262"/>
      <c r="B203" s="262"/>
      <c r="C203" s="262"/>
      <c r="D203" s="55" t="s">
        <v>117</v>
      </c>
      <c r="E203" s="55">
        <f>Ders_Programı!D205</f>
        <v>0</v>
      </c>
      <c r="F203" s="55">
        <f>Ders_Programı!D205</f>
        <v>0</v>
      </c>
      <c r="G203" s="55">
        <f>Ders_Programı!D205</f>
        <v>0</v>
      </c>
      <c r="H203" s="55">
        <f>Ders_Programı!D205</f>
        <v>0</v>
      </c>
      <c r="I203" s="55">
        <f>Ders_Programı!J205</f>
        <v>0</v>
      </c>
      <c r="J203" s="55">
        <f>Ders_Programı!M205</f>
        <v>0</v>
      </c>
      <c r="K203" s="8"/>
    </row>
    <row r="204" spans="1:11" ht="13.5" customHeight="1" x14ac:dyDescent="0.25">
      <c r="A204" s="262"/>
      <c r="B204" s="263">
        <v>3</v>
      </c>
      <c r="C204" s="265">
        <v>0.45833333333333331</v>
      </c>
      <c r="D204" s="55" t="s">
        <v>119</v>
      </c>
      <c r="E204" s="55">
        <f>Ders_Programı!E207</f>
        <v>0</v>
      </c>
      <c r="F204" s="55">
        <f>Ders_Programı!F207</f>
        <v>0</v>
      </c>
      <c r="G204" s="55">
        <f>Ders_Programı!G207</f>
        <v>0</v>
      </c>
      <c r="H204" s="55">
        <f>Ders_Programı!H207</f>
        <v>0</v>
      </c>
      <c r="I204" s="55">
        <f>Ders_Programı!K207</f>
        <v>0</v>
      </c>
      <c r="J204" s="55">
        <f>Ders_Programı!N207</f>
        <v>0</v>
      </c>
      <c r="K204" s="8"/>
    </row>
    <row r="205" spans="1:11" ht="13.5" customHeight="1" x14ac:dyDescent="0.25">
      <c r="A205" s="262"/>
      <c r="B205" s="262"/>
      <c r="C205" s="262"/>
      <c r="D205" s="55" t="s">
        <v>117</v>
      </c>
      <c r="E205" s="55">
        <f>Ders_Programı!D207</f>
        <v>0</v>
      </c>
      <c r="F205" s="55">
        <f>Ders_Programı!D207</f>
        <v>0</v>
      </c>
      <c r="G205" s="55">
        <f>Ders_Programı!D207</f>
        <v>0</v>
      </c>
      <c r="H205" s="55">
        <f>Ders_Programı!D207</f>
        <v>0</v>
      </c>
      <c r="I205" s="55">
        <f>Ders_Programı!J207</f>
        <v>0</v>
      </c>
      <c r="J205" s="55">
        <f>Ders_Programı!M207</f>
        <v>0</v>
      </c>
      <c r="K205" s="8"/>
    </row>
    <row r="206" spans="1:11" ht="13.5" customHeight="1" x14ac:dyDescent="0.25">
      <c r="A206" s="262"/>
      <c r="B206" s="263">
        <v>4</v>
      </c>
      <c r="C206" s="265">
        <v>0.54166666666666663</v>
      </c>
      <c r="D206" s="55" t="s">
        <v>119</v>
      </c>
      <c r="E206" s="55">
        <f>Ders_Programı!E209</f>
        <v>0</v>
      </c>
      <c r="F206" s="55">
        <f>Ders_Programı!F209</f>
        <v>0</v>
      </c>
      <c r="G206" s="55">
        <f>Ders_Programı!G209</f>
        <v>0</v>
      </c>
      <c r="H206" s="55">
        <f>Ders_Programı!H209</f>
        <v>0</v>
      </c>
      <c r="I206" s="55">
        <f>Ders_Programı!K209</f>
        <v>0</v>
      </c>
      <c r="J206" s="55">
        <f>Ders_Programı!N209</f>
        <v>0</v>
      </c>
      <c r="K206" s="8"/>
    </row>
    <row r="207" spans="1:11" ht="13.5" customHeight="1" x14ac:dyDescent="0.25">
      <c r="A207" s="262"/>
      <c r="B207" s="262"/>
      <c r="C207" s="262"/>
      <c r="D207" s="55" t="s">
        <v>117</v>
      </c>
      <c r="E207" s="55">
        <f>Ders_Programı!D209</f>
        <v>0</v>
      </c>
      <c r="F207" s="55">
        <f>Ders_Programı!D209</f>
        <v>0</v>
      </c>
      <c r="G207" s="55">
        <f>Ders_Programı!D209</f>
        <v>0</v>
      </c>
      <c r="H207" s="55">
        <f>Ders_Programı!D209</f>
        <v>0</v>
      </c>
      <c r="I207" s="55">
        <f>Ders_Programı!J209</f>
        <v>0</v>
      </c>
      <c r="J207" s="55">
        <f>Ders_Programı!M209</f>
        <v>0</v>
      </c>
      <c r="K207" s="8"/>
    </row>
    <row r="208" spans="1:11" ht="13.5" customHeight="1" x14ac:dyDescent="0.25">
      <c r="A208" s="262"/>
      <c r="B208" s="263">
        <v>5</v>
      </c>
      <c r="C208" s="265">
        <v>0.58333333333333337</v>
      </c>
      <c r="D208" s="55" t="s">
        <v>119</v>
      </c>
      <c r="E208" s="55">
        <f>Ders_Programı!E211</f>
        <v>0</v>
      </c>
      <c r="F208" s="55">
        <f>Ders_Programı!F211</f>
        <v>0</v>
      </c>
      <c r="G208" s="55">
        <f>Ders_Programı!G211</f>
        <v>0</v>
      </c>
      <c r="H208" s="55">
        <f>Ders_Programı!H211</f>
        <v>0</v>
      </c>
      <c r="I208" s="55">
        <f>Ders_Programı!K211</f>
        <v>0</v>
      </c>
      <c r="J208" s="55">
        <f>Ders_Programı!N211</f>
        <v>0</v>
      </c>
      <c r="K208" s="8"/>
    </row>
    <row r="209" spans="1:11" ht="13.5" customHeight="1" x14ac:dyDescent="0.25">
      <c r="A209" s="262"/>
      <c r="B209" s="262"/>
      <c r="C209" s="262"/>
      <c r="D209" s="55" t="s">
        <v>117</v>
      </c>
      <c r="E209" s="55">
        <f>Ders_Programı!D211</f>
        <v>0</v>
      </c>
      <c r="F209" s="55">
        <f>Ders_Programı!D211</f>
        <v>0</v>
      </c>
      <c r="G209" s="55">
        <f>Ders_Programı!D211</f>
        <v>0</v>
      </c>
      <c r="H209" s="55">
        <f>Ders_Programı!D211</f>
        <v>0</v>
      </c>
      <c r="I209" s="55">
        <f>Ders_Programı!J211</f>
        <v>0</v>
      </c>
      <c r="J209" s="55">
        <f>Ders_Programı!M211</f>
        <v>0</v>
      </c>
      <c r="K209" s="8"/>
    </row>
    <row r="210" spans="1:11" ht="13.5" customHeight="1" x14ac:dyDescent="0.25">
      <c r="A210" s="262"/>
      <c r="B210" s="263">
        <v>6</v>
      </c>
      <c r="C210" s="265">
        <v>0.625</v>
      </c>
      <c r="D210" s="55" t="s">
        <v>119</v>
      </c>
      <c r="E210" s="55">
        <f>Ders_Programı!E213</f>
        <v>0</v>
      </c>
      <c r="F210" s="55">
        <f>Ders_Programı!F213</f>
        <v>0</v>
      </c>
      <c r="G210" s="55">
        <f>Ders_Programı!G213</f>
        <v>0</v>
      </c>
      <c r="H210" s="55">
        <f>Ders_Programı!H213</f>
        <v>0</v>
      </c>
      <c r="I210" s="55">
        <f>Ders_Programı!K213</f>
        <v>0</v>
      </c>
      <c r="J210" s="55">
        <f>Ders_Programı!N213</f>
        <v>0</v>
      </c>
      <c r="K210" s="8"/>
    </row>
    <row r="211" spans="1:11" ht="13.5" customHeight="1" x14ac:dyDescent="0.25">
      <c r="A211" s="262"/>
      <c r="B211" s="262"/>
      <c r="C211" s="262"/>
      <c r="D211" s="55" t="s">
        <v>117</v>
      </c>
      <c r="E211" s="55">
        <f>Ders_Programı!D213</f>
        <v>0</v>
      </c>
      <c r="F211" s="55">
        <f>Ders_Programı!D213</f>
        <v>0</v>
      </c>
      <c r="G211" s="55">
        <f>Ders_Programı!D213</f>
        <v>0</v>
      </c>
      <c r="H211" s="55">
        <f>Ders_Programı!D213</f>
        <v>0</v>
      </c>
      <c r="I211" s="55">
        <f>Ders_Programı!J213</f>
        <v>0</v>
      </c>
      <c r="J211" s="55">
        <f>Ders_Programı!M213</f>
        <v>0</v>
      </c>
      <c r="K211" s="8"/>
    </row>
    <row r="212" spans="1:11" ht="13.5" customHeight="1" x14ac:dyDescent="0.25">
      <c r="A212" s="262"/>
      <c r="B212" s="263">
        <v>7</v>
      </c>
      <c r="C212" s="265">
        <v>0.66666666666666663</v>
      </c>
      <c r="D212" s="55" t="s">
        <v>119</v>
      </c>
      <c r="E212" s="55">
        <f>Ders_Programı!E215</f>
        <v>0</v>
      </c>
      <c r="F212" s="55">
        <f>Ders_Programı!F215</f>
        <v>0</v>
      </c>
      <c r="G212" s="55">
        <f>Ders_Programı!G215</f>
        <v>0</v>
      </c>
      <c r="H212" s="55">
        <f>Ders_Programı!H215</f>
        <v>0</v>
      </c>
      <c r="I212" s="55">
        <f>Ders_Programı!K215</f>
        <v>0</v>
      </c>
      <c r="J212" s="55">
        <f>Ders_Programı!N215</f>
        <v>0</v>
      </c>
      <c r="K212" s="8"/>
    </row>
    <row r="213" spans="1:11" ht="13.5" customHeight="1" x14ac:dyDescent="0.25">
      <c r="A213" s="262"/>
      <c r="B213" s="262"/>
      <c r="C213" s="262"/>
      <c r="D213" s="55" t="s">
        <v>117</v>
      </c>
      <c r="E213" s="55">
        <f>Ders_Programı!D215</f>
        <v>0</v>
      </c>
      <c r="F213" s="55">
        <f>Ders_Programı!D215</f>
        <v>0</v>
      </c>
      <c r="G213" s="55">
        <f>Ders_Programı!D215</f>
        <v>0</v>
      </c>
      <c r="H213" s="55">
        <f>Ders_Programı!D215</f>
        <v>0</v>
      </c>
      <c r="I213" s="55">
        <f>Ders_Programı!J215</f>
        <v>0</v>
      </c>
      <c r="J213" s="55">
        <f>Ders_Programı!M215</f>
        <v>0</v>
      </c>
      <c r="K213" s="8"/>
    </row>
    <row r="214" spans="1:11" ht="13.5" customHeight="1" x14ac:dyDescent="0.25">
      <c r="A214" s="262"/>
      <c r="B214" s="263">
        <v>8</v>
      </c>
      <c r="C214" s="265">
        <v>0.70833333333333337</v>
      </c>
      <c r="D214" s="55" t="s">
        <v>119</v>
      </c>
      <c r="E214" s="55">
        <f>Ders_Programı!E217</f>
        <v>0</v>
      </c>
      <c r="F214" s="55">
        <f>Ders_Programı!F217</f>
        <v>0</v>
      </c>
      <c r="G214" s="55">
        <f>Ders_Programı!G217</f>
        <v>0</v>
      </c>
      <c r="H214" s="55">
        <f>Ders_Programı!H217</f>
        <v>0</v>
      </c>
      <c r="I214" s="55">
        <f>Ders_Programı!K217</f>
        <v>0</v>
      </c>
      <c r="J214" s="55">
        <f>Ders_Programı!N217</f>
        <v>0</v>
      </c>
      <c r="K214" s="8"/>
    </row>
    <row r="215" spans="1:11" ht="13.5" customHeight="1" x14ac:dyDescent="0.25">
      <c r="A215" s="262"/>
      <c r="B215" s="262"/>
      <c r="C215" s="262"/>
      <c r="D215" s="55" t="s">
        <v>117</v>
      </c>
      <c r="E215" s="55">
        <f>Ders_Programı!D217</f>
        <v>0</v>
      </c>
      <c r="F215" s="55">
        <f>Ders_Programı!D217</f>
        <v>0</v>
      </c>
      <c r="G215" s="55">
        <f>Ders_Programı!D217</f>
        <v>0</v>
      </c>
      <c r="H215" s="55">
        <f>Ders_Programı!D217</f>
        <v>0</v>
      </c>
      <c r="I215" s="55">
        <f>Ders_Programı!J217</f>
        <v>0</v>
      </c>
      <c r="J215" s="55">
        <f>Ders_Programı!M217</f>
        <v>0</v>
      </c>
      <c r="K215" s="8"/>
    </row>
    <row r="216" spans="1:11" ht="13.5" customHeight="1" x14ac:dyDescent="0.25">
      <c r="A216" s="262"/>
      <c r="B216" s="263">
        <v>9</v>
      </c>
      <c r="C216" s="265">
        <v>0.75</v>
      </c>
      <c r="D216" s="55" t="s">
        <v>119</v>
      </c>
      <c r="E216" s="55">
        <f>Ders_Programı!E219</f>
        <v>0</v>
      </c>
      <c r="F216" s="55">
        <f>Ders_Programı!F219</f>
        <v>0</v>
      </c>
      <c r="G216" s="55">
        <f>Ders_Programı!G219</f>
        <v>0</v>
      </c>
      <c r="H216" s="55">
        <f>Ders_Programı!H219</f>
        <v>0</v>
      </c>
      <c r="I216" s="55">
        <f>Ders_Programı!K219</f>
        <v>0</v>
      </c>
      <c r="J216" s="55">
        <f>Ders_Programı!N219</f>
        <v>0</v>
      </c>
      <c r="K216" s="8"/>
    </row>
    <row r="217" spans="1:11" ht="13.5" customHeight="1" x14ac:dyDescent="0.25">
      <c r="A217" s="262"/>
      <c r="B217" s="262"/>
      <c r="C217" s="262"/>
      <c r="D217" s="55" t="s">
        <v>117</v>
      </c>
      <c r="E217" s="55">
        <f>Ders_Programı!D219</f>
        <v>0</v>
      </c>
      <c r="F217" s="55">
        <f>Ders_Programı!D219</f>
        <v>0</v>
      </c>
      <c r="G217" s="55">
        <f>Ders_Programı!D219</f>
        <v>0</v>
      </c>
      <c r="H217" s="55">
        <f>Ders_Programı!D219</f>
        <v>0</v>
      </c>
      <c r="I217" s="55">
        <f>Ders_Programı!J219</f>
        <v>0</v>
      </c>
      <c r="J217" s="55">
        <f>Ders_Programı!M219</f>
        <v>0</v>
      </c>
      <c r="K217" s="8"/>
    </row>
    <row r="218" spans="1:11" ht="13.5" customHeight="1" x14ac:dyDescent="0.25">
      <c r="A218" s="262"/>
      <c r="B218" s="263">
        <v>10</v>
      </c>
      <c r="C218" s="265">
        <v>0.79166666666666663</v>
      </c>
      <c r="D218" s="52" t="s">
        <v>119</v>
      </c>
      <c r="E218" s="52">
        <f>Ders_Programı!E221</f>
        <v>0</v>
      </c>
      <c r="F218" s="52">
        <f>Ders_Programı!F221</f>
        <v>0</v>
      </c>
      <c r="G218" s="52">
        <f>Ders_Programı!G221</f>
        <v>0</v>
      </c>
      <c r="H218" s="52">
        <f>Ders_Programı!H221</f>
        <v>0</v>
      </c>
      <c r="I218" s="52">
        <f>Ders_Programı!K221</f>
        <v>0</v>
      </c>
      <c r="J218" s="52">
        <f>Ders_Programı!N221</f>
        <v>0</v>
      </c>
      <c r="K218" s="8"/>
    </row>
    <row r="219" spans="1:11" ht="13.5" customHeight="1" x14ac:dyDescent="0.25">
      <c r="A219" s="262"/>
      <c r="B219" s="262"/>
      <c r="C219" s="262"/>
      <c r="D219" s="52" t="s">
        <v>117</v>
      </c>
      <c r="E219" s="52">
        <f>Ders_Programı!D221</f>
        <v>0</v>
      </c>
      <c r="F219" s="52">
        <f>Ders_Programı!D221</f>
        <v>0</v>
      </c>
      <c r="G219" s="52">
        <f>Ders_Programı!D221</f>
        <v>0</v>
      </c>
      <c r="H219" s="52">
        <f>Ders_Programı!D221</f>
        <v>0</v>
      </c>
      <c r="I219" s="52">
        <f>Ders_Programı!J221</f>
        <v>0</v>
      </c>
      <c r="J219" s="52">
        <f>Ders_Programı!M221</f>
        <v>0</v>
      </c>
      <c r="K219" s="8"/>
    </row>
    <row r="220" spans="1:11" ht="13.5" customHeight="1" x14ac:dyDescent="0.25">
      <c r="A220" s="262"/>
      <c r="B220" s="263">
        <v>11</v>
      </c>
      <c r="C220" s="265">
        <v>0.83333333333333337</v>
      </c>
      <c r="D220" s="52" t="s">
        <v>119</v>
      </c>
      <c r="E220" s="52">
        <f>Ders_Programı!E223</f>
        <v>0</v>
      </c>
      <c r="F220" s="52">
        <f>Ders_Programı!F223</f>
        <v>0</v>
      </c>
      <c r="G220" s="52">
        <f>Ders_Programı!G223</f>
        <v>0</v>
      </c>
      <c r="H220" s="52">
        <f>Ders_Programı!H223</f>
        <v>0</v>
      </c>
      <c r="I220" s="52">
        <f>Ders_Programı!K223</f>
        <v>0</v>
      </c>
      <c r="J220" s="52">
        <f>Ders_Programı!N223</f>
        <v>0</v>
      </c>
      <c r="K220" s="8"/>
    </row>
    <row r="221" spans="1:11" ht="13.5" customHeight="1" x14ac:dyDescent="0.25">
      <c r="A221" s="262"/>
      <c r="B221" s="262"/>
      <c r="C221" s="262"/>
      <c r="D221" s="52" t="s">
        <v>117</v>
      </c>
      <c r="E221" s="52">
        <f>Ders_Programı!D223</f>
        <v>0</v>
      </c>
      <c r="F221" s="52">
        <f>Ders_Programı!D223</f>
        <v>0</v>
      </c>
      <c r="G221" s="52">
        <f>Ders_Programı!D223</f>
        <v>0</v>
      </c>
      <c r="H221" s="52">
        <f>Ders_Programı!D223</f>
        <v>0</v>
      </c>
      <c r="I221" s="52">
        <f>Ders_Programı!J223</f>
        <v>0</v>
      </c>
      <c r="J221" s="52">
        <f>Ders_Programı!M223</f>
        <v>0</v>
      </c>
      <c r="K221" s="8"/>
    </row>
    <row r="222" spans="1:11" ht="13.5" customHeight="1" x14ac:dyDescent="0.25">
      <c r="A222" s="266">
        <f>A200+1</f>
        <v>45120</v>
      </c>
      <c r="B222" s="257">
        <v>1</v>
      </c>
      <c r="C222" s="259">
        <v>0.375</v>
      </c>
      <c r="D222" s="49" t="s">
        <v>119</v>
      </c>
      <c r="E222" s="49">
        <f>Ders_Programı!E225</f>
        <v>0</v>
      </c>
      <c r="F222" s="49">
        <f>Ders_Programı!F225</f>
        <v>0</v>
      </c>
      <c r="G222" s="49">
        <f>Ders_Programı!G225</f>
        <v>0</v>
      </c>
      <c r="H222" s="49">
        <f>Ders_Programı!H225</f>
        <v>0</v>
      </c>
      <c r="I222" s="49">
        <f>Ders_Programı!K225</f>
        <v>0</v>
      </c>
      <c r="J222" s="49">
        <f>Ders_Programı!N225</f>
        <v>0</v>
      </c>
      <c r="K222" s="8"/>
    </row>
    <row r="223" spans="1:11" ht="13.5" customHeight="1" x14ac:dyDescent="0.25">
      <c r="A223" s="258"/>
      <c r="B223" s="258"/>
      <c r="C223" s="258"/>
      <c r="D223" s="49" t="s">
        <v>117</v>
      </c>
      <c r="E223" s="49">
        <f>Ders_Programı!D225</f>
        <v>0</v>
      </c>
      <c r="F223" s="49">
        <f>Ders_Programı!D225</f>
        <v>0</v>
      </c>
      <c r="G223" s="49">
        <f>Ders_Programı!D225</f>
        <v>0</v>
      </c>
      <c r="H223" s="49">
        <f>Ders_Programı!D225</f>
        <v>0</v>
      </c>
      <c r="I223" s="49">
        <f>Ders_Programı!J225</f>
        <v>0</v>
      </c>
      <c r="J223" s="49">
        <f>Ders_Programı!M225</f>
        <v>0</v>
      </c>
      <c r="K223" s="8"/>
    </row>
    <row r="224" spans="1:11" ht="13.5" customHeight="1" x14ac:dyDescent="0.25">
      <c r="A224" s="258"/>
      <c r="B224" s="257">
        <v>2</v>
      </c>
      <c r="C224" s="260">
        <v>0.41666666666666669</v>
      </c>
      <c r="D224" s="49" t="s">
        <v>119</v>
      </c>
      <c r="E224" s="49">
        <f>Ders_Programı!E227</f>
        <v>0</v>
      </c>
      <c r="F224" s="49">
        <f>Ders_Programı!F227</f>
        <v>0</v>
      </c>
      <c r="G224" s="49">
        <f>Ders_Programı!G227</f>
        <v>0</v>
      </c>
      <c r="H224" s="49">
        <f>Ders_Programı!H227</f>
        <v>0</v>
      </c>
      <c r="I224" s="49">
        <f>Ders_Programı!K227</f>
        <v>0</v>
      </c>
      <c r="J224" s="49">
        <f>Ders_Programı!N227</f>
        <v>0</v>
      </c>
      <c r="K224" s="8"/>
    </row>
    <row r="225" spans="1:11" ht="13.5" customHeight="1" x14ac:dyDescent="0.25">
      <c r="A225" s="258"/>
      <c r="B225" s="258"/>
      <c r="C225" s="258"/>
      <c r="D225" s="49" t="s">
        <v>117</v>
      </c>
      <c r="E225" s="49">
        <f>Ders_Programı!D227</f>
        <v>0</v>
      </c>
      <c r="F225" s="49">
        <f>Ders_Programı!D227</f>
        <v>0</v>
      </c>
      <c r="G225" s="49">
        <f>Ders_Programı!D227</f>
        <v>0</v>
      </c>
      <c r="H225" s="49">
        <f>Ders_Programı!D227</f>
        <v>0</v>
      </c>
      <c r="I225" s="49">
        <f>Ders_Programı!J227</f>
        <v>0</v>
      </c>
      <c r="J225" s="49">
        <f>Ders_Programı!M227</f>
        <v>0</v>
      </c>
      <c r="K225" s="8"/>
    </row>
    <row r="226" spans="1:11" ht="13.5" customHeight="1" x14ac:dyDescent="0.25">
      <c r="A226" s="258"/>
      <c r="B226" s="257">
        <v>3</v>
      </c>
      <c r="C226" s="260">
        <v>0.45833333333333331</v>
      </c>
      <c r="D226" s="49" t="s">
        <v>119</v>
      </c>
      <c r="E226" s="49">
        <f>Ders_Programı!E229</f>
        <v>0</v>
      </c>
      <c r="F226" s="49">
        <f>Ders_Programı!F229</f>
        <v>0</v>
      </c>
      <c r="G226" s="49">
        <f>Ders_Programı!G229</f>
        <v>0</v>
      </c>
      <c r="H226" s="49">
        <f>Ders_Programı!H229</f>
        <v>0</v>
      </c>
      <c r="I226" s="49">
        <f>Ders_Programı!K229</f>
        <v>0</v>
      </c>
      <c r="J226" s="49">
        <f>Ders_Programı!N229</f>
        <v>0</v>
      </c>
      <c r="K226" s="8"/>
    </row>
    <row r="227" spans="1:11" ht="13.5" customHeight="1" x14ac:dyDescent="0.25">
      <c r="A227" s="258"/>
      <c r="B227" s="258"/>
      <c r="C227" s="258"/>
      <c r="D227" s="49" t="s">
        <v>117</v>
      </c>
      <c r="E227" s="49">
        <f>Ders_Programı!D229</f>
        <v>0</v>
      </c>
      <c r="F227" s="49">
        <f>Ders_Programı!D229</f>
        <v>0</v>
      </c>
      <c r="G227" s="49">
        <f>Ders_Programı!D229</f>
        <v>0</v>
      </c>
      <c r="H227" s="49">
        <f>Ders_Programı!D229</f>
        <v>0</v>
      </c>
      <c r="I227" s="49">
        <f>Ders_Programı!J229</f>
        <v>0</v>
      </c>
      <c r="J227" s="49">
        <f>Ders_Programı!M229</f>
        <v>0</v>
      </c>
      <c r="K227" s="8"/>
    </row>
    <row r="228" spans="1:11" ht="13.5" customHeight="1" x14ac:dyDescent="0.25">
      <c r="A228" s="258"/>
      <c r="B228" s="257">
        <v>4</v>
      </c>
      <c r="C228" s="260">
        <v>0.54166666666666663</v>
      </c>
      <c r="D228" s="49" t="s">
        <v>119</v>
      </c>
      <c r="E228" s="49">
        <f>Ders_Programı!E231</f>
        <v>0</v>
      </c>
      <c r="F228" s="49">
        <f>Ders_Programı!F231</f>
        <v>0</v>
      </c>
      <c r="G228" s="49">
        <f>Ders_Programı!G231</f>
        <v>0</v>
      </c>
      <c r="H228" s="49">
        <f>Ders_Programı!H231</f>
        <v>0</v>
      </c>
      <c r="I228" s="49">
        <f>Ders_Programı!K231</f>
        <v>0</v>
      </c>
      <c r="J228" s="49">
        <f>Ders_Programı!N231</f>
        <v>0</v>
      </c>
      <c r="K228" s="8"/>
    </row>
    <row r="229" spans="1:11" ht="13.5" customHeight="1" x14ac:dyDescent="0.25">
      <c r="A229" s="258"/>
      <c r="B229" s="258"/>
      <c r="C229" s="258"/>
      <c r="D229" s="49" t="s">
        <v>117</v>
      </c>
      <c r="E229" s="49">
        <f>Ders_Programı!D231</f>
        <v>0</v>
      </c>
      <c r="F229" s="49">
        <f>Ders_Programı!D231</f>
        <v>0</v>
      </c>
      <c r="G229" s="49">
        <f>Ders_Programı!D231</f>
        <v>0</v>
      </c>
      <c r="H229" s="49">
        <f>Ders_Programı!D231</f>
        <v>0</v>
      </c>
      <c r="I229" s="49">
        <f>Ders_Programı!J231</f>
        <v>0</v>
      </c>
      <c r="J229" s="49">
        <f>Ders_Programı!M231</f>
        <v>0</v>
      </c>
      <c r="K229" s="8"/>
    </row>
    <row r="230" spans="1:11" ht="13.5" customHeight="1" x14ac:dyDescent="0.25">
      <c r="A230" s="258"/>
      <c r="B230" s="257">
        <v>5</v>
      </c>
      <c r="C230" s="260">
        <v>0.58333333333333337</v>
      </c>
      <c r="D230" s="49" t="s">
        <v>119</v>
      </c>
      <c r="E230" s="49">
        <f>Ders_Programı!E233</f>
        <v>0</v>
      </c>
      <c r="F230" s="49">
        <f>Ders_Programı!F233</f>
        <v>0</v>
      </c>
      <c r="G230" s="49">
        <f>Ders_Programı!G233</f>
        <v>0</v>
      </c>
      <c r="H230" s="49">
        <f>Ders_Programı!H233</f>
        <v>0</v>
      </c>
      <c r="I230" s="49">
        <f>Ders_Programı!K233</f>
        <v>0</v>
      </c>
      <c r="J230" s="49">
        <f>Ders_Programı!N233</f>
        <v>0</v>
      </c>
      <c r="K230" s="8"/>
    </row>
    <row r="231" spans="1:11" ht="13.5" customHeight="1" x14ac:dyDescent="0.25">
      <c r="A231" s="258"/>
      <c r="B231" s="258"/>
      <c r="C231" s="258"/>
      <c r="D231" s="49" t="s">
        <v>117</v>
      </c>
      <c r="E231" s="49">
        <f>Ders_Programı!D233</f>
        <v>0</v>
      </c>
      <c r="F231" s="49">
        <f>Ders_Programı!D233</f>
        <v>0</v>
      </c>
      <c r="G231" s="49">
        <f>Ders_Programı!D233</f>
        <v>0</v>
      </c>
      <c r="H231" s="49">
        <f>Ders_Programı!D233</f>
        <v>0</v>
      </c>
      <c r="I231" s="49">
        <f>Ders_Programı!J233</f>
        <v>0</v>
      </c>
      <c r="J231" s="49">
        <f>Ders_Programı!M233</f>
        <v>0</v>
      </c>
      <c r="K231" s="8"/>
    </row>
    <row r="232" spans="1:11" ht="13.5" customHeight="1" x14ac:dyDescent="0.25">
      <c r="A232" s="258"/>
      <c r="B232" s="257">
        <v>6</v>
      </c>
      <c r="C232" s="260">
        <v>0.625</v>
      </c>
      <c r="D232" s="49" t="s">
        <v>119</v>
      </c>
      <c r="E232" s="49">
        <f>Ders_Programı!E235</f>
        <v>0</v>
      </c>
      <c r="F232" s="49">
        <f>Ders_Programı!F235</f>
        <v>0</v>
      </c>
      <c r="G232" s="49">
        <f>Ders_Programı!G235</f>
        <v>0</v>
      </c>
      <c r="H232" s="49">
        <f>Ders_Programı!H235</f>
        <v>0</v>
      </c>
      <c r="I232" s="49">
        <f>Ders_Programı!K235</f>
        <v>0</v>
      </c>
      <c r="J232" s="49">
        <f>Ders_Programı!N235</f>
        <v>0</v>
      </c>
      <c r="K232" s="8"/>
    </row>
    <row r="233" spans="1:11" ht="13.5" customHeight="1" x14ac:dyDescent="0.25">
      <c r="A233" s="258"/>
      <c r="B233" s="258"/>
      <c r="C233" s="258"/>
      <c r="D233" s="49" t="s">
        <v>117</v>
      </c>
      <c r="E233" s="49">
        <f>Ders_Programı!D235</f>
        <v>0</v>
      </c>
      <c r="F233" s="49">
        <f>Ders_Programı!D235</f>
        <v>0</v>
      </c>
      <c r="G233" s="49">
        <f>Ders_Programı!D235</f>
        <v>0</v>
      </c>
      <c r="H233" s="49">
        <f>Ders_Programı!D235</f>
        <v>0</v>
      </c>
      <c r="I233" s="49">
        <f>Ders_Programı!J235</f>
        <v>0</v>
      </c>
      <c r="J233" s="49">
        <f>Ders_Programı!M235</f>
        <v>0</v>
      </c>
      <c r="K233" s="8"/>
    </row>
    <row r="234" spans="1:11" ht="13.5" customHeight="1" x14ac:dyDescent="0.25">
      <c r="A234" s="258"/>
      <c r="B234" s="257">
        <v>7</v>
      </c>
      <c r="C234" s="260">
        <v>0.66666666666666663</v>
      </c>
      <c r="D234" s="49" t="s">
        <v>119</v>
      </c>
      <c r="E234" s="49">
        <f>Ders_Programı!E237</f>
        <v>0</v>
      </c>
      <c r="F234" s="49">
        <f>Ders_Programı!F237</f>
        <v>0</v>
      </c>
      <c r="G234" s="49">
        <f>Ders_Programı!G237</f>
        <v>0</v>
      </c>
      <c r="H234" s="49">
        <f>Ders_Programı!H237</f>
        <v>0</v>
      </c>
      <c r="I234" s="49">
        <f>Ders_Programı!K237</f>
        <v>0</v>
      </c>
      <c r="J234" s="49">
        <f>Ders_Programı!N237</f>
        <v>0</v>
      </c>
      <c r="K234" s="8"/>
    </row>
    <row r="235" spans="1:11" ht="13.5" customHeight="1" x14ac:dyDescent="0.25">
      <c r="A235" s="258"/>
      <c r="B235" s="258"/>
      <c r="C235" s="258"/>
      <c r="D235" s="49" t="s">
        <v>117</v>
      </c>
      <c r="E235" s="49">
        <f>Ders_Programı!D237</f>
        <v>0</v>
      </c>
      <c r="F235" s="49">
        <f>Ders_Programı!D237</f>
        <v>0</v>
      </c>
      <c r="G235" s="49">
        <f>Ders_Programı!D237</f>
        <v>0</v>
      </c>
      <c r="H235" s="49">
        <f>Ders_Programı!D237</f>
        <v>0</v>
      </c>
      <c r="I235" s="49">
        <f>Ders_Programı!J237</f>
        <v>0</v>
      </c>
      <c r="J235" s="49">
        <f>Ders_Programı!M237</f>
        <v>0</v>
      </c>
      <c r="K235" s="8"/>
    </row>
    <row r="236" spans="1:11" ht="13.5" customHeight="1" x14ac:dyDescent="0.25">
      <c r="A236" s="258"/>
      <c r="B236" s="257">
        <v>8</v>
      </c>
      <c r="C236" s="260">
        <v>0.70833333333333337</v>
      </c>
      <c r="D236" s="49" t="s">
        <v>119</v>
      </c>
      <c r="E236" s="49">
        <f>Ders_Programı!E239</f>
        <v>0</v>
      </c>
      <c r="F236" s="49">
        <f>Ders_Programı!F239</f>
        <v>0</v>
      </c>
      <c r="G236" s="49">
        <f>Ders_Programı!G239</f>
        <v>0</v>
      </c>
      <c r="H236" s="49">
        <f>Ders_Programı!H239</f>
        <v>0</v>
      </c>
      <c r="I236" s="49">
        <f>Ders_Programı!K239</f>
        <v>0</v>
      </c>
      <c r="J236" s="49">
        <f>Ders_Programı!N239</f>
        <v>0</v>
      </c>
      <c r="K236" s="8"/>
    </row>
    <row r="237" spans="1:11" ht="13.5" customHeight="1" x14ac:dyDescent="0.25">
      <c r="A237" s="258"/>
      <c r="B237" s="258"/>
      <c r="C237" s="258"/>
      <c r="D237" s="49" t="s">
        <v>117</v>
      </c>
      <c r="E237" s="49">
        <f>Ders_Programı!D239</f>
        <v>0</v>
      </c>
      <c r="F237" s="49">
        <f>Ders_Programı!D239</f>
        <v>0</v>
      </c>
      <c r="G237" s="49">
        <f>Ders_Programı!D239</f>
        <v>0</v>
      </c>
      <c r="H237" s="49">
        <f>Ders_Programı!D239</f>
        <v>0</v>
      </c>
      <c r="I237" s="49">
        <f>Ders_Programı!J239</f>
        <v>0</v>
      </c>
      <c r="J237" s="49">
        <f>Ders_Programı!M239</f>
        <v>0</v>
      </c>
      <c r="K237" s="8"/>
    </row>
    <row r="238" spans="1:11" ht="13.5" customHeight="1" x14ac:dyDescent="0.25">
      <c r="A238" s="258"/>
      <c r="B238" s="257">
        <v>9</v>
      </c>
      <c r="C238" s="260">
        <v>0.75</v>
      </c>
      <c r="D238" s="49" t="s">
        <v>119</v>
      </c>
      <c r="E238" s="49">
        <f>Ders_Programı!E241</f>
        <v>0</v>
      </c>
      <c r="F238" s="49">
        <f>Ders_Programı!F241</f>
        <v>0</v>
      </c>
      <c r="G238" s="49">
        <f>Ders_Programı!G241</f>
        <v>0</v>
      </c>
      <c r="H238" s="49">
        <f>Ders_Programı!H241</f>
        <v>0</v>
      </c>
      <c r="I238" s="49">
        <f>Ders_Programı!K241</f>
        <v>0</v>
      </c>
      <c r="J238" s="49">
        <f>Ders_Programı!N241</f>
        <v>0</v>
      </c>
      <c r="K238" s="8"/>
    </row>
    <row r="239" spans="1:11" ht="13.5" customHeight="1" x14ac:dyDescent="0.25">
      <c r="A239" s="258"/>
      <c r="B239" s="258"/>
      <c r="C239" s="258"/>
      <c r="D239" s="49" t="s">
        <v>117</v>
      </c>
      <c r="E239" s="49">
        <f>Ders_Programı!D241</f>
        <v>0</v>
      </c>
      <c r="F239" s="49">
        <f>Ders_Programı!D241</f>
        <v>0</v>
      </c>
      <c r="G239" s="49">
        <f>Ders_Programı!D241</f>
        <v>0</v>
      </c>
      <c r="H239" s="49">
        <f>Ders_Programı!D241</f>
        <v>0</v>
      </c>
      <c r="I239" s="49">
        <f>Ders_Programı!J241</f>
        <v>0</v>
      </c>
      <c r="J239" s="49">
        <f>Ders_Programı!M241</f>
        <v>0</v>
      </c>
      <c r="K239" s="8"/>
    </row>
    <row r="240" spans="1:11" ht="13.5" customHeight="1" x14ac:dyDescent="0.25">
      <c r="A240" s="258"/>
      <c r="B240" s="257">
        <v>10</v>
      </c>
      <c r="C240" s="260">
        <v>0.79166666666666663</v>
      </c>
      <c r="D240" s="54" t="s">
        <v>119</v>
      </c>
      <c r="E240" s="54">
        <f>Ders_Programı!E243</f>
        <v>0</v>
      </c>
      <c r="F240" s="54">
        <f>Ders_Programı!F243</f>
        <v>0</v>
      </c>
      <c r="G240" s="54">
        <f>Ders_Programı!G243</f>
        <v>0</v>
      </c>
      <c r="H240" s="54">
        <f>Ders_Programı!H243</f>
        <v>0</v>
      </c>
      <c r="I240" s="54">
        <f>Ders_Programı!K243</f>
        <v>0</v>
      </c>
      <c r="J240" s="54">
        <f>Ders_Programı!N243</f>
        <v>0</v>
      </c>
      <c r="K240" s="8"/>
    </row>
    <row r="241" spans="1:11" ht="13.5" customHeight="1" x14ac:dyDescent="0.25">
      <c r="A241" s="258"/>
      <c r="B241" s="258"/>
      <c r="C241" s="258"/>
      <c r="D241" s="54" t="s">
        <v>117</v>
      </c>
      <c r="E241" s="54">
        <f>Ders_Programı!D243</f>
        <v>0</v>
      </c>
      <c r="F241" s="54">
        <f>Ders_Programı!D243</f>
        <v>0</v>
      </c>
      <c r="G241" s="54">
        <f>Ders_Programı!D243</f>
        <v>0</v>
      </c>
      <c r="H241" s="54">
        <f>Ders_Programı!D243</f>
        <v>0</v>
      </c>
      <c r="I241" s="54">
        <f>Ders_Programı!J243</f>
        <v>0</v>
      </c>
      <c r="J241" s="54">
        <f>Ders_Programı!M243</f>
        <v>0</v>
      </c>
      <c r="K241" s="8"/>
    </row>
    <row r="242" spans="1:11" ht="13.5" customHeight="1" x14ac:dyDescent="0.25">
      <c r="A242" s="258"/>
      <c r="B242" s="257">
        <v>11</v>
      </c>
      <c r="C242" s="260">
        <v>0.83333333333333337</v>
      </c>
      <c r="D242" s="54" t="s">
        <v>119</v>
      </c>
      <c r="E242" s="54">
        <f>Ders_Programı!E245</f>
        <v>0</v>
      </c>
      <c r="F242" s="54">
        <f>Ders_Programı!F245</f>
        <v>0</v>
      </c>
      <c r="G242" s="54">
        <f>Ders_Programı!G245</f>
        <v>0</v>
      </c>
      <c r="H242" s="54">
        <f>Ders_Programı!H245</f>
        <v>0</v>
      </c>
      <c r="I242" s="54">
        <f>Ders_Programı!K245</f>
        <v>0</v>
      </c>
      <c r="J242" s="54">
        <f>Ders_Programı!N245</f>
        <v>0</v>
      </c>
      <c r="K242" s="8"/>
    </row>
    <row r="243" spans="1:11" ht="13.5" customHeight="1" x14ac:dyDescent="0.25">
      <c r="A243" s="258"/>
      <c r="B243" s="258"/>
      <c r="C243" s="258"/>
      <c r="D243" s="54" t="s">
        <v>117</v>
      </c>
      <c r="E243" s="54">
        <f>Ders_Programı!D245</f>
        <v>0</v>
      </c>
      <c r="F243" s="54">
        <f>Ders_Programı!D245</f>
        <v>0</v>
      </c>
      <c r="G243" s="54">
        <f>Ders_Programı!D245</f>
        <v>0</v>
      </c>
      <c r="H243" s="54">
        <f>Ders_Programı!D245</f>
        <v>0</v>
      </c>
      <c r="I243" s="54">
        <f>Ders_Programı!J245</f>
        <v>0</v>
      </c>
      <c r="J243" s="54">
        <f>Ders_Programı!M245</f>
        <v>0</v>
      </c>
      <c r="K243" s="8"/>
    </row>
    <row r="244" spans="1:11" ht="13.5" customHeight="1" x14ac:dyDescent="0.25">
      <c r="A244" s="261">
        <f>A222+1</f>
        <v>45121</v>
      </c>
      <c r="B244" s="263">
        <v>1</v>
      </c>
      <c r="C244" s="264">
        <v>0.375</v>
      </c>
      <c r="D244" s="55" t="s">
        <v>119</v>
      </c>
      <c r="E244" s="55">
        <f>Ders_Programı!E247</f>
        <v>0</v>
      </c>
      <c r="F244" s="55">
        <f>Ders_Programı!F247</f>
        <v>0</v>
      </c>
      <c r="G244" s="55">
        <f>Ders_Programı!G247</f>
        <v>0</v>
      </c>
      <c r="H244" s="55">
        <f>Ders_Programı!H247</f>
        <v>0</v>
      </c>
      <c r="I244" s="55">
        <f>Ders_Programı!K247</f>
        <v>0</v>
      </c>
      <c r="J244" s="55">
        <f>Ders_Programı!N247</f>
        <v>0</v>
      </c>
      <c r="K244" s="8"/>
    </row>
    <row r="245" spans="1:11" ht="13.5" customHeight="1" x14ac:dyDescent="0.25">
      <c r="A245" s="262"/>
      <c r="B245" s="262"/>
      <c r="C245" s="262"/>
      <c r="D245" s="55" t="s">
        <v>117</v>
      </c>
      <c r="E245" s="55">
        <f>Ders_Programı!D247</f>
        <v>0</v>
      </c>
      <c r="F245" s="55">
        <f>Ders_Programı!D247</f>
        <v>0</v>
      </c>
      <c r="G245" s="55">
        <f>Ders_Programı!D247</f>
        <v>0</v>
      </c>
      <c r="H245" s="55">
        <f>Ders_Programı!D247</f>
        <v>0</v>
      </c>
      <c r="I245" s="55">
        <f>Ders_Programı!J247</f>
        <v>0</v>
      </c>
      <c r="J245" s="55">
        <f>Ders_Programı!M247</f>
        <v>0</v>
      </c>
      <c r="K245" s="8"/>
    </row>
    <row r="246" spans="1:11" ht="13.5" customHeight="1" x14ac:dyDescent="0.25">
      <c r="A246" s="262"/>
      <c r="B246" s="263">
        <v>2</v>
      </c>
      <c r="C246" s="265">
        <v>0.41666666666666669</v>
      </c>
      <c r="D246" s="55" t="s">
        <v>119</v>
      </c>
      <c r="E246" s="55">
        <f>Ders_Programı!E249</f>
        <v>0</v>
      </c>
      <c r="F246" s="55">
        <f>Ders_Programı!F249</f>
        <v>0</v>
      </c>
      <c r="G246" s="55">
        <f>Ders_Programı!G249</f>
        <v>0</v>
      </c>
      <c r="H246" s="55">
        <f>Ders_Programı!H249</f>
        <v>0</v>
      </c>
      <c r="I246" s="55">
        <f>Ders_Programı!K249</f>
        <v>0</v>
      </c>
      <c r="J246" s="55">
        <f>Ders_Programı!N249</f>
        <v>0</v>
      </c>
      <c r="K246" s="8"/>
    </row>
    <row r="247" spans="1:11" ht="13.5" customHeight="1" x14ac:dyDescent="0.25">
      <c r="A247" s="262"/>
      <c r="B247" s="262"/>
      <c r="C247" s="262"/>
      <c r="D247" s="55" t="s">
        <v>117</v>
      </c>
      <c r="E247" s="55">
        <f>Ders_Programı!D249</f>
        <v>0</v>
      </c>
      <c r="F247" s="55">
        <f>Ders_Programı!D249</f>
        <v>0</v>
      </c>
      <c r="G247" s="55">
        <f>Ders_Programı!D249</f>
        <v>0</v>
      </c>
      <c r="H247" s="55">
        <f>Ders_Programı!D249</f>
        <v>0</v>
      </c>
      <c r="I247" s="55">
        <f>Ders_Programı!J249</f>
        <v>0</v>
      </c>
      <c r="J247" s="55">
        <f>Ders_Programı!M249</f>
        <v>0</v>
      </c>
      <c r="K247" s="8"/>
    </row>
    <row r="248" spans="1:11" ht="13.5" customHeight="1" x14ac:dyDescent="0.25">
      <c r="A248" s="262"/>
      <c r="B248" s="263">
        <v>3</v>
      </c>
      <c r="C248" s="265">
        <v>0.45833333333333331</v>
      </c>
      <c r="D248" s="55" t="s">
        <v>119</v>
      </c>
      <c r="E248" s="55">
        <f>Ders_Programı!E251</f>
        <v>0</v>
      </c>
      <c r="F248" s="55">
        <f>Ders_Programı!F251</f>
        <v>0</v>
      </c>
      <c r="G248" s="55">
        <f>Ders_Programı!G251</f>
        <v>0</v>
      </c>
      <c r="H248" s="55">
        <f>Ders_Programı!H251</f>
        <v>0</v>
      </c>
      <c r="I248" s="55">
        <f>Ders_Programı!K251</f>
        <v>0</v>
      </c>
      <c r="J248" s="55">
        <f>Ders_Programı!N251</f>
        <v>0</v>
      </c>
      <c r="K248" s="8"/>
    </row>
    <row r="249" spans="1:11" ht="13.5" customHeight="1" x14ac:dyDescent="0.25">
      <c r="A249" s="262"/>
      <c r="B249" s="262"/>
      <c r="C249" s="262"/>
      <c r="D249" s="55" t="s">
        <v>117</v>
      </c>
      <c r="E249" s="55">
        <f>Ders_Programı!D251</f>
        <v>0</v>
      </c>
      <c r="F249" s="55">
        <f>Ders_Programı!D251</f>
        <v>0</v>
      </c>
      <c r="G249" s="55">
        <f>Ders_Programı!D251</f>
        <v>0</v>
      </c>
      <c r="H249" s="55">
        <f>Ders_Programı!D251</f>
        <v>0</v>
      </c>
      <c r="I249" s="55">
        <f>Ders_Programı!J251</f>
        <v>0</v>
      </c>
      <c r="J249" s="55">
        <f>Ders_Programı!M251</f>
        <v>0</v>
      </c>
      <c r="K249" s="8"/>
    </row>
    <row r="250" spans="1:11" ht="13.5" customHeight="1" x14ac:dyDescent="0.25">
      <c r="A250" s="262"/>
      <c r="B250" s="263">
        <v>4</v>
      </c>
      <c r="C250" s="265">
        <v>0.54166666666666663</v>
      </c>
      <c r="D250" s="55" t="s">
        <v>119</v>
      </c>
      <c r="E250" s="55">
        <f>Ders_Programı!E253</f>
        <v>0</v>
      </c>
      <c r="F250" s="55">
        <f>Ders_Programı!F253</f>
        <v>0</v>
      </c>
      <c r="G250" s="55">
        <f>Ders_Programı!G253</f>
        <v>0</v>
      </c>
      <c r="H250" s="55">
        <f>Ders_Programı!H253</f>
        <v>0</v>
      </c>
      <c r="I250" s="55">
        <f>Ders_Programı!K253</f>
        <v>0</v>
      </c>
      <c r="J250" s="55">
        <f>Ders_Programı!N253</f>
        <v>0</v>
      </c>
      <c r="K250" s="8"/>
    </row>
    <row r="251" spans="1:11" ht="13.5" customHeight="1" x14ac:dyDescent="0.25">
      <c r="A251" s="262"/>
      <c r="B251" s="262"/>
      <c r="C251" s="262"/>
      <c r="D251" s="55" t="s">
        <v>117</v>
      </c>
      <c r="E251" s="55">
        <f>Ders_Programı!D253</f>
        <v>0</v>
      </c>
      <c r="F251" s="55">
        <f>Ders_Programı!D253</f>
        <v>0</v>
      </c>
      <c r="G251" s="55">
        <f>Ders_Programı!D253</f>
        <v>0</v>
      </c>
      <c r="H251" s="55">
        <f>Ders_Programı!D253</f>
        <v>0</v>
      </c>
      <c r="I251" s="55">
        <f>Ders_Programı!J253</f>
        <v>0</v>
      </c>
      <c r="J251" s="55">
        <f>Ders_Programı!M253</f>
        <v>0</v>
      </c>
      <c r="K251" s="8"/>
    </row>
    <row r="252" spans="1:11" ht="13.5" customHeight="1" x14ac:dyDescent="0.25">
      <c r="A252" s="262"/>
      <c r="B252" s="263">
        <v>5</v>
      </c>
      <c r="C252" s="265">
        <v>0.58333333333333337</v>
      </c>
      <c r="D252" s="55" t="s">
        <v>119</v>
      </c>
      <c r="E252" s="55">
        <f>Ders_Programı!E255</f>
        <v>0</v>
      </c>
      <c r="F252" s="55">
        <f>Ders_Programı!F255</f>
        <v>0</v>
      </c>
      <c r="G252" s="55">
        <f>Ders_Programı!G255</f>
        <v>0</v>
      </c>
      <c r="H252" s="55">
        <f>Ders_Programı!H255</f>
        <v>0</v>
      </c>
      <c r="I252" s="55">
        <f>Ders_Programı!K255</f>
        <v>0</v>
      </c>
      <c r="J252" s="55">
        <f>Ders_Programı!N255</f>
        <v>0</v>
      </c>
      <c r="K252" s="8"/>
    </row>
    <row r="253" spans="1:11" ht="13.5" customHeight="1" x14ac:dyDescent="0.25">
      <c r="A253" s="262"/>
      <c r="B253" s="262"/>
      <c r="C253" s="262"/>
      <c r="D253" s="55" t="s">
        <v>117</v>
      </c>
      <c r="E253" s="55">
        <f>Ders_Programı!D255</f>
        <v>0</v>
      </c>
      <c r="F253" s="55">
        <f>Ders_Programı!D255</f>
        <v>0</v>
      </c>
      <c r="G253" s="55">
        <f>Ders_Programı!D255</f>
        <v>0</v>
      </c>
      <c r="H253" s="55">
        <f>Ders_Programı!D255</f>
        <v>0</v>
      </c>
      <c r="I253" s="55">
        <f>Ders_Programı!J255</f>
        <v>0</v>
      </c>
      <c r="J253" s="55">
        <f>Ders_Programı!M255</f>
        <v>0</v>
      </c>
      <c r="K253" s="8"/>
    </row>
    <row r="254" spans="1:11" ht="13.5" customHeight="1" x14ac:dyDescent="0.25">
      <c r="A254" s="262"/>
      <c r="B254" s="263">
        <v>6</v>
      </c>
      <c r="C254" s="265">
        <v>0.625</v>
      </c>
      <c r="D254" s="55" t="s">
        <v>119</v>
      </c>
      <c r="E254" s="55">
        <f>Ders_Programı!E257</f>
        <v>0</v>
      </c>
      <c r="F254" s="55">
        <f>Ders_Programı!F257</f>
        <v>0</v>
      </c>
      <c r="G254" s="55">
        <f>Ders_Programı!G257</f>
        <v>0</v>
      </c>
      <c r="H254" s="55">
        <f>Ders_Programı!H257</f>
        <v>0</v>
      </c>
      <c r="I254" s="55">
        <f>Ders_Programı!K257</f>
        <v>0</v>
      </c>
      <c r="J254" s="55">
        <f>Ders_Programı!N257</f>
        <v>0</v>
      </c>
      <c r="K254" s="8"/>
    </row>
    <row r="255" spans="1:11" ht="13.5" customHeight="1" x14ac:dyDescent="0.25">
      <c r="A255" s="262"/>
      <c r="B255" s="262"/>
      <c r="C255" s="262"/>
      <c r="D255" s="55" t="s">
        <v>117</v>
      </c>
      <c r="E255" s="55">
        <f>Ders_Programı!D257</f>
        <v>0</v>
      </c>
      <c r="F255" s="55">
        <f>Ders_Programı!D257</f>
        <v>0</v>
      </c>
      <c r="G255" s="55">
        <f>Ders_Programı!D257</f>
        <v>0</v>
      </c>
      <c r="H255" s="55">
        <f>Ders_Programı!D257</f>
        <v>0</v>
      </c>
      <c r="I255" s="55">
        <f>Ders_Programı!J257</f>
        <v>0</v>
      </c>
      <c r="J255" s="55">
        <f>Ders_Programı!M257</f>
        <v>0</v>
      </c>
      <c r="K255" s="8"/>
    </row>
    <row r="256" spans="1:11" ht="13.5" customHeight="1" x14ac:dyDescent="0.25">
      <c r="A256" s="262"/>
      <c r="B256" s="263">
        <v>7</v>
      </c>
      <c r="C256" s="265">
        <v>0.66666666666666663</v>
      </c>
      <c r="D256" s="55" t="s">
        <v>119</v>
      </c>
      <c r="E256" s="55">
        <f>Ders_Programı!E259</f>
        <v>0</v>
      </c>
      <c r="F256" s="55">
        <f>Ders_Programı!F259</f>
        <v>0</v>
      </c>
      <c r="G256" s="55">
        <f>Ders_Programı!G259</f>
        <v>0</v>
      </c>
      <c r="H256" s="55">
        <f>Ders_Programı!H259</f>
        <v>0</v>
      </c>
      <c r="I256" s="55">
        <f>Ders_Programı!K259</f>
        <v>0</v>
      </c>
      <c r="J256" s="55">
        <f>Ders_Programı!N259</f>
        <v>0</v>
      </c>
      <c r="K256" s="8"/>
    </row>
    <row r="257" spans="1:11" ht="13.5" customHeight="1" x14ac:dyDescent="0.25">
      <c r="A257" s="262"/>
      <c r="B257" s="262"/>
      <c r="C257" s="262"/>
      <c r="D257" s="55" t="s">
        <v>117</v>
      </c>
      <c r="E257" s="55">
        <f>Ders_Programı!D259</f>
        <v>0</v>
      </c>
      <c r="F257" s="55">
        <f>Ders_Programı!D259</f>
        <v>0</v>
      </c>
      <c r="G257" s="55">
        <f>Ders_Programı!D259</f>
        <v>0</v>
      </c>
      <c r="H257" s="55">
        <f>Ders_Programı!D259</f>
        <v>0</v>
      </c>
      <c r="I257" s="55">
        <f>Ders_Programı!J259</f>
        <v>0</v>
      </c>
      <c r="J257" s="55">
        <f>Ders_Programı!M259</f>
        <v>0</v>
      </c>
      <c r="K257" s="8"/>
    </row>
    <row r="258" spans="1:11" ht="13.5" customHeight="1" x14ac:dyDescent="0.25">
      <c r="A258" s="262"/>
      <c r="B258" s="263">
        <v>8</v>
      </c>
      <c r="C258" s="265">
        <v>0.70833333333333337</v>
      </c>
      <c r="D258" s="55" t="s">
        <v>119</v>
      </c>
      <c r="E258" s="55">
        <f>Ders_Programı!E261</f>
        <v>0</v>
      </c>
      <c r="F258" s="55">
        <f>Ders_Programı!F261</f>
        <v>0</v>
      </c>
      <c r="G258" s="55">
        <f>Ders_Programı!G261</f>
        <v>0</v>
      </c>
      <c r="H258" s="55">
        <f>Ders_Programı!H261</f>
        <v>0</v>
      </c>
      <c r="I258" s="55">
        <f>Ders_Programı!K261</f>
        <v>0</v>
      </c>
      <c r="J258" s="55">
        <f>Ders_Programı!N261</f>
        <v>0</v>
      </c>
      <c r="K258" s="8"/>
    </row>
    <row r="259" spans="1:11" ht="13.5" customHeight="1" x14ac:dyDescent="0.25">
      <c r="A259" s="262"/>
      <c r="B259" s="262"/>
      <c r="C259" s="262"/>
      <c r="D259" s="55" t="s">
        <v>117</v>
      </c>
      <c r="E259" s="55">
        <f>Ders_Programı!D261</f>
        <v>0</v>
      </c>
      <c r="F259" s="55">
        <f>Ders_Programı!D261</f>
        <v>0</v>
      </c>
      <c r="G259" s="55">
        <f>Ders_Programı!D261</f>
        <v>0</v>
      </c>
      <c r="H259" s="55">
        <f>Ders_Programı!D261</f>
        <v>0</v>
      </c>
      <c r="I259" s="55">
        <f>Ders_Programı!J261</f>
        <v>0</v>
      </c>
      <c r="J259" s="55">
        <f>Ders_Programı!M261</f>
        <v>0</v>
      </c>
      <c r="K259" s="8"/>
    </row>
    <row r="260" spans="1:11" ht="13.5" customHeight="1" x14ac:dyDescent="0.25">
      <c r="A260" s="262"/>
      <c r="B260" s="263">
        <v>9</v>
      </c>
      <c r="C260" s="265">
        <v>0.75</v>
      </c>
      <c r="D260" s="55" t="s">
        <v>119</v>
      </c>
      <c r="E260" s="55">
        <f>Ders_Programı!E263</f>
        <v>0</v>
      </c>
      <c r="F260" s="55">
        <f>Ders_Programı!F263</f>
        <v>0</v>
      </c>
      <c r="G260" s="55">
        <f>Ders_Programı!G263</f>
        <v>0</v>
      </c>
      <c r="H260" s="55">
        <f>Ders_Programı!H263</f>
        <v>0</v>
      </c>
      <c r="I260" s="55">
        <f>Ders_Programı!K263</f>
        <v>0</v>
      </c>
      <c r="J260" s="55">
        <f>Ders_Programı!N263</f>
        <v>0</v>
      </c>
      <c r="K260" s="8"/>
    </row>
    <row r="261" spans="1:11" ht="13.5" customHeight="1" x14ac:dyDescent="0.25">
      <c r="A261" s="262"/>
      <c r="B261" s="262"/>
      <c r="C261" s="262"/>
      <c r="D261" s="55" t="s">
        <v>117</v>
      </c>
      <c r="E261" s="55">
        <f>Ders_Programı!D263</f>
        <v>0</v>
      </c>
      <c r="F261" s="55">
        <f>Ders_Programı!D263</f>
        <v>0</v>
      </c>
      <c r="G261" s="55">
        <f>Ders_Programı!D263</f>
        <v>0</v>
      </c>
      <c r="H261" s="55">
        <f>Ders_Programı!D263</f>
        <v>0</v>
      </c>
      <c r="I261" s="55">
        <f>Ders_Programı!J263</f>
        <v>0</v>
      </c>
      <c r="J261" s="55">
        <f>Ders_Programı!M263</f>
        <v>0</v>
      </c>
      <c r="K261" s="8"/>
    </row>
    <row r="262" spans="1:11" ht="13.5" customHeight="1" x14ac:dyDescent="0.25">
      <c r="A262" s="262"/>
      <c r="B262" s="263">
        <v>10</v>
      </c>
      <c r="C262" s="265">
        <v>0.79166666666666663</v>
      </c>
      <c r="D262" s="52" t="s">
        <v>119</v>
      </c>
      <c r="E262" s="52">
        <f>Ders_Programı!E265</f>
        <v>0</v>
      </c>
      <c r="F262" s="52">
        <f>Ders_Programı!F265</f>
        <v>0</v>
      </c>
      <c r="G262" s="52">
        <f>Ders_Programı!G265</f>
        <v>0</v>
      </c>
      <c r="H262" s="52">
        <f>Ders_Programı!H265</f>
        <v>0</v>
      </c>
      <c r="I262" s="52">
        <f>Ders_Programı!K265</f>
        <v>0</v>
      </c>
      <c r="J262" s="52">
        <f>Ders_Programı!N265</f>
        <v>0</v>
      </c>
      <c r="K262" s="8"/>
    </row>
    <row r="263" spans="1:11" ht="13.5" customHeight="1" x14ac:dyDescent="0.25">
      <c r="A263" s="262"/>
      <c r="B263" s="262"/>
      <c r="C263" s="262"/>
      <c r="D263" s="52" t="s">
        <v>117</v>
      </c>
      <c r="E263" s="52">
        <f>Ders_Programı!D265</f>
        <v>0</v>
      </c>
      <c r="F263" s="52">
        <f>Ders_Programı!D265</f>
        <v>0</v>
      </c>
      <c r="G263" s="52">
        <f>Ders_Programı!D265</f>
        <v>0</v>
      </c>
      <c r="H263" s="52">
        <f>Ders_Programı!D265</f>
        <v>0</v>
      </c>
      <c r="I263" s="52">
        <f>Ders_Programı!J265</f>
        <v>0</v>
      </c>
      <c r="J263" s="52">
        <f>Ders_Programı!M265</f>
        <v>0</v>
      </c>
      <c r="K263" s="8"/>
    </row>
    <row r="264" spans="1:11" ht="13.5" customHeight="1" x14ac:dyDescent="0.25">
      <c r="A264" s="262"/>
      <c r="B264" s="263">
        <v>11</v>
      </c>
      <c r="C264" s="265">
        <v>0.83333333333333337</v>
      </c>
      <c r="D264" s="52" t="s">
        <v>119</v>
      </c>
      <c r="E264" s="52">
        <f>Ders_Programı!E267</f>
        <v>0</v>
      </c>
      <c r="F264" s="52">
        <f>Ders_Programı!F267</f>
        <v>0</v>
      </c>
      <c r="G264" s="52">
        <f>Ders_Programı!G267</f>
        <v>0</v>
      </c>
      <c r="H264" s="52">
        <f>Ders_Programı!H267</f>
        <v>0</v>
      </c>
      <c r="I264" s="52">
        <f>Ders_Programı!K267</f>
        <v>0</v>
      </c>
      <c r="J264" s="52">
        <f>Ders_Programı!N267</f>
        <v>0</v>
      </c>
      <c r="K264" s="8"/>
    </row>
    <row r="265" spans="1:11" ht="13.5" customHeight="1" x14ac:dyDescent="0.25">
      <c r="A265" s="262"/>
      <c r="B265" s="262"/>
      <c r="C265" s="262"/>
      <c r="D265" s="52" t="s">
        <v>117</v>
      </c>
      <c r="E265" s="52">
        <f>Ders_Programı!D267</f>
        <v>0</v>
      </c>
      <c r="F265" s="52">
        <f>Ders_Programı!D267</f>
        <v>0</v>
      </c>
      <c r="G265" s="52">
        <f>Ders_Programı!D267</f>
        <v>0</v>
      </c>
      <c r="H265" s="52">
        <f>Ders_Programı!D267</f>
        <v>0</v>
      </c>
      <c r="I265" s="52">
        <f>Ders_Programı!J267</f>
        <v>0</v>
      </c>
      <c r="J265" s="52">
        <f>Ders_Programı!M267</f>
        <v>0</v>
      </c>
      <c r="K265" s="8"/>
    </row>
    <row r="266" spans="1:11" ht="13.5" customHeight="1" x14ac:dyDescent="0.25">
      <c r="A266" s="266">
        <f>A244+1</f>
        <v>45122</v>
      </c>
      <c r="B266" s="257">
        <v>1</v>
      </c>
      <c r="C266" s="259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258"/>
      <c r="B267" s="258"/>
      <c r="C267" s="258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258"/>
      <c r="B268" s="257">
        <v>2</v>
      </c>
      <c r="C268" s="260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258"/>
      <c r="B269" s="258"/>
      <c r="C269" s="258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258"/>
      <c r="B270" s="257">
        <v>3</v>
      </c>
      <c r="C270" s="260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258"/>
      <c r="B271" s="258"/>
      <c r="C271" s="258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258"/>
      <c r="B272" s="257">
        <v>4</v>
      </c>
      <c r="C272" s="260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258"/>
      <c r="B273" s="258"/>
      <c r="C273" s="258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258"/>
      <c r="B274" s="257">
        <v>5</v>
      </c>
      <c r="C274" s="260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258"/>
      <c r="B275" s="258"/>
      <c r="C275" s="258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258"/>
      <c r="B276" s="257">
        <v>6</v>
      </c>
      <c r="C276" s="260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258"/>
      <c r="B277" s="258"/>
      <c r="C277" s="258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258"/>
      <c r="B278" s="257">
        <v>7</v>
      </c>
      <c r="C278" s="260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258"/>
      <c r="B279" s="258"/>
      <c r="C279" s="258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258"/>
      <c r="B280" s="257">
        <v>8</v>
      </c>
      <c r="C280" s="260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258"/>
      <c r="B281" s="258"/>
      <c r="C281" s="258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258"/>
      <c r="B282" s="257">
        <v>9</v>
      </c>
      <c r="C282" s="260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258"/>
      <c r="B283" s="258"/>
      <c r="C283" s="258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258"/>
      <c r="B284" s="257">
        <v>10</v>
      </c>
      <c r="C284" s="260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258"/>
      <c r="B285" s="258"/>
      <c r="C285" s="258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258"/>
      <c r="B286" s="257">
        <v>11</v>
      </c>
      <c r="C286" s="260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258"/>
      <c r="B287" s="258"/>
      <c r="C287" s="258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261">
        <f>A266+1</f>
        <v>45123</v>
      </c>
      <c r="B288" s="263">
        <v>1</v>
      </c>
      <c r="C288" s="264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262"/>
      <c r="B289" s="262"/>
      <c r="C289" s="262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262"/>
      <c r="B290" s="263">
        <v>2</v>
      </c>
      <c r="C290" s="265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262"/>
      <c r="B291" s="262"/>
      <c r="C291" s="262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262"/>
      <c r="B292" s="263">
        <v>3</v>
      </c>
      <c r="C292" s="265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262"/>
      <c r="B293" s="262"/>
      <c r="C293" s="262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262"/>
      <c r="B294" s="263">
        <v>4</v>
      </c>
      <c r="C294" s="265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262"/>
      <c r="B295" s="262"/>
      <c r="C295" s="262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262"/>
      <c r="B296" s="263">
        <v>5</v>
      </c>
      <c r="C296" s="265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262"/>
      <c r="B297" s="262"/>
      <c r="C297" s="262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262"/>
      <c r="B298" s="263">
        <v>6</v>
      </c>
      <c r="C298" s="265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262"/>
      <c r="B299" s="262"/>
      <c r="C299" s="262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262"/>
      <c r="B300" s="263">
        <v>7</v>
      </c>
      <c r="C300" s="265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262"/>
      <c r="B301" s="262"/>
      <c r="C301" s="262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262"/>
      <c r="B302" s="263">
        <v>8</v>
      </c>
      <c r="C302" s="265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262"/>
      <c r="B303" s="262"/>
      <c r="C303" s="262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262"/>
      <c r="B304" s="263">
        <v>9</v>
      </c>
      <c r="C304" s="265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262"/>
      <c r="B305" s="262"/>
      <c r="C305" s="262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262"/>
      <c r="B306" s="263">
        <v>10</v>
      </c>
      <c r="C306" s="265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262"/>
      <c r="B307" s="262"/>
      <c r="C307" s="262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262"/>
      <c r="B308" s="263">
        <v>11</v>
      </c>
      <c r="C308" s="265">
        <v>0.83333333333333337</v>
      </c>
      <c r="D308" s="52" t="s">
        <v>119</v>
      </c>
      <c r="E308" s="52">
        <f>Ders_Programı!E270</f>
        <v>0</v>
      </c>
      <c r="F308" s="52">
        <f>Ders_Programı!F270</f>
        <v>0</v>
      </c>
      <c r="G308" s="52">
        <f>Ders_Programı!G270</f>
        <v>0</v>
      </c>
      <c r="H308" s="52">
        <f>Ders_Programı!H270</f>
        <v>0</v>
      </c>
      <c r="I308" s="52">
        <f>Ders_Programı!K270</f>
        <v>0</v>
      </c>
      <c r="J308" s="52">
        <f>Ders_Programı!N270</f>
        <v>0</v>
      </c>
      <c r="K308" s="8"/>
    </row>
    <row r="309" spans="1:11" ht="13.5" customHeight="1" x14ac:dyDescent="0.25">
      <c r="A309" s="262"/>
      <c r="B309" s="262"/>
      <c r="C309" s="262"/>
      <c r="D309" s="52" t="s">
        <v>117</v>
      </c>
      <c r="E309" s="52">
        <f>Ders_Programı!D270</f>
        <v>0</v>
      </c>
      <c r="F309" s="52">
        <f>Ders_Programı!D270</f>
        <v>0</v>
      </c>
      <c r="G309" s="52">
        <f>Ders_Programı!D270</f>
        <v>0</v>
      </c>
      <c r="H309" s="52">
        <f>Ders_Programı!D270</f>
        <v>0</v>
      </c>
      <c r="I309" s="52">
        <f>Ders_Programı!J270</f>
        <v>0</v>
      </c>
      <c r="J309" s="52">
        <f>Ders_Programı!M270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4" customFormat="1" ht="13.5" customHeight="1" x14ac:dyDescent="0.25">
      <c r="A3" s="270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270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271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271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271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271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271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271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271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271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271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271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271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271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271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271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271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271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271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271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271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GNR</cp:lastModifiedBy>
  <cp:lastPrinted>2017-12-05T07:44:18Z</cp:lastPrinted>
  <dcterms:created xsi:type="dcterms:W3CDTF">2015-01-20T08:56:56Z</dcterms:created>
  <dcterms:modified xsi:type="dcterms:W3CDTF">2023-06-20T20:31:45Z</dcterms:modified>
</cp:coreProperties>
</file>